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990" yWindow="510" windowWidth="19995" windowHeight="8190" activeTab="11"/>
  </bookViews>
  <sheets>
    <sheet name="январь" sheetId="38" r:id="rId1"/>
    <sheet name="февраль" sheetId="39" r:id="rId2"/>
    <sheet name="март" sheetId="40" r:id="rId3"/>
    <sheet name="апрель" sheetId="41" r:id="rId4"/>
    <sheet name="май" sheetId="42" r:id="rId5"/>
    <sheet name="июнь" sheetId="43" r:id="rId6"/>
    <sheet name="июль " sheetId="50" r:id="rId7"/>
    <sheet name="август" sheetId="45" r:id="rId8"/>
    <sheet name="сентябрь" sheetId="46" r:id="rId9"/>
    <sheet name="октябрь" sheetId="47" r:id="rId10"/>
    <sheet name="ноябрь" sheetId="48" r:id="rId11"/>
    <sheet name="декабрь" sheetId="49" r:id="rId12"/>
  </sheets>
  <calcPr calcId="125725"/>
</workbook>
</file>

<file path=xl/calcChain.xml><?xml version="1.0" encoding="utf-8"?>
<calcChain xmlns="http://schemas.openxmlformats.org/spreadsheetml/2006/main">
  <c r="M101" i="49"/>
  <c r="L101"/>
  <c r="P100"/>
  <c r="L100"/>
  <c r="AH97"/>
  <c r="AG97"/>
  <c r="AF97"/>
  <c r="AE97"/>
  <c r="AD97"/>
  <c r="AC97"/>
  <c r="AB97"/>
  <c r="AA97"/>
  <c r="Z97"/>
  <c r="Y97"/>
  <c r="X97"/>
  <c r="W97"/>
  <c r="V97"/>
  <c r="S97"/>
  <c r="R97"/>
  <c r="Q97"/>
  <c r="P97"/>
  <c r="O97"/>
  <c r="N97"/>
  <c r="M97"/>
  <c r="L97"/>
  <c r="K97"/>
  <c r="J97"/>
  <c r="I97"/>
  <c r="H97"/>
  <c r="G97"/>
  <c r="F97"/>
  <c r="E97"/>
  <c r="D97"/>
  <c r="C97"/>
  <c r="AI97" s="1"/>
  <c r="AI96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AI95" s="1"/>
  <c r="AI94"/>
  <c r="AI93"/>
  <c r="AI92"/>
  <c r="AI91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AI90" s="1"/>
  <c r="AI89"/>
  <c r="AI88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I87" s="1"/>
  <c r="AI86"/>
  <c r="AI85"/>
  <c r="AI84"/>
  <c r="AI83"/>
  <c r="AI82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I81" s="1"/>
  <c r="AI80"/>
  <c r="AI79"/>
  <c r="AI78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P62" s="1"/>
  <c r="O77"/>
  <c r="N77"/>
  <c r="N62" s="1"/>
  <c r="M77"/>
  <c r="L77"/>
  <c r="K77"/>
  <c r="J77"/>
  <c r="J62" s="1"/>
  <c r="I77"/>
  <c r="H77"/>
  <c r="G77"/>
  <c r="F77"/>
  <c r="F62" s="1"/>
  <c r="E77"/>
  <c r="D77"/>
  <c r="C77"/>
  <c r="AI77" s="1"/>
  <c r="AI76"/>
  <c r="AI75"/>
  <c r="AI74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I73" s="1"/>
  <c r="AI72"/>
  <c r="AI71"/>
  <c r="AI70"/>
  <c r="AI69"/>
  <c r="AI68"/>
  <c r="AH67"/>
  <c r="AG67"/>
  <c r="AF67"/>
  <c r="AF62" s="1"/>
  <c r="AE67"/>
  <c r="AD67"/>
  <c r="AC67"/>
  <c r="AB67"/>
  <c r="AA67"/>
  <c r="Z67"/>
  <c r="Z62" s="1"/>
  <c r="Y67"/>
  <c r="X67"/>
  <c r="W67"/>
  <c r="V67"/>
  <c r="U67"/>
  <c r="U62" s="1"/>
  <c r="T67"/>
  <c r="S67"/>
  <c r="R67"/>
  <c r="Q67"/>
  <c r="P67"/>
  <c r="O67"/>
  <c r="N67"/>
  <c r="M67"/>
  <c r="L67"/>
  <c r="L62" s="1"/>
  <c r="K67"/>
  <c r="J67"/>
  <c r="I67"/>
  <c r="I62" s="1"/>
  <c r="H67"/>
  <c r="H62" s="1"/>
  <c r="G67"/>
  <c r="F67"/>
  <c r="E67"/>
  <c r="E62" s="1"/>
  <c r="D67"/>
  <c r="D62" s="1"/>
  <c r="C67"/>
  <c r="AI67" s="1"/>
  <c r="AI66"/>
  <c r="AI65"/>
  <c r="AI64"/>
  <c r="AI63"/>
  <c r="AH62"/>
  <c r="AE62"/>
  <c r="AD62"/>
  <c r="AC62"/>
  <c r="AB62"/>
  <c r="AA62"/>
  <c r="X62"/>
  <c r="W62"/>
  <c r="V62"/>
  <c r="S62"/>
  <c r="R62"/>
  <c r="O62"/>
  <c r="K62"/>
  <c r="G62"/>
  <c r="C62"/>
  <c r="AI62" s="1"/>
  <c r="AI61"/>
  <c r="AI60"/>
  <c r="AI59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I58" s="1"/>
  <c r="AI57"/>
  <c r="AI56"/>
  <c r="AH55"/>
  <c r="AG55"/>
  <c r="AF55"/>
  <c r="AE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I55" s="1"/>
  <c r="AH54"/>
  <c r="AG54"/>
  <c r="AF54"/>
  <c r="AE54"/>
  <c r="AE98" s="1"/>
  <c r="AD54"/>
  <c r="AC54"/>
  <c r="AB54"/>
  <c r="AA54"/>
  <c r="AA98" s="1"/>
  <c r="Z54"/>
  <c r="Y54"/>
  <c r="X54"/>
  <c r="W54"/>
  <c r="W98" s="1"/>
  <c r="V54"/>
  <c r="V98" s="1"/>
  <c r="U54"/>
  <c r="T54"/>
  <c r="S54"/>
  <c r="S98" s="1"/>
  <c r="R54"/>
  <c r="Q54"/>
  <c r="P54"/>
  <c r="O54"/>
  <c r="O98" s="1"/>
  <c r="N54"/>
  <c r="M54"/>
  <c r="L54"/>
  <c r="K54"/>
  <c r="K98" s="1"/>
  <c r="J54"/>
  <c r="I54"/>
  <c r="H54"/>
  <c r="G54"/>
  <c r="G98" s="1"/>
  <c r="F54"/>
  <c r="E54"/>
  <c r="D54"/>
  <c r="C54"/>
  <c r="AI54" s="1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96" i="47"/>
  <c r="AI96" i="46"/>
  <c r="M101" i="48"/>
  <c r="AI98"/>
  <c r="C98"/>
  <c r="AH97"/>
  <c r="AH62" s="1"/>
  <c r="AG97"/>
  <c r="AF97"/>
  <c r="AF62" s="1"/>
  <c r="AE97"/>
  <c r="AD97"/>
  <c r="AD62" s="1"/>
  <c r="AC97"/>
  <c r="AB97"/>
  <c r="AB62" s="1"/>
  <c r="AA97"/>
  <c r="Z97"/>
  <c r="Z62" s="1"/>
  <c r="Y97"/>
  <c r="X97"/>
  <c r="W97"/>
  <c r="V97"/>
  <c r="U97"/>
  <c r="T97"/>
  <c r="T62" s="1"/>
  <c r="S97"/>
  <c r="R97"/>
  <c r="Q97"/>
  <c r="P97"/>
  <c r="P62" s="1"/>
  <c r="O97"/>
  <c r="N97"/>
  <c r="N62" s="1"/>
  <c r="M97"/>
  <c r="L97"/>
  <c r="L62" s="1"/>
  <c r="K97"/>
  <c r="J97"/>
  <c r="J62" s="1"/>
  <c r="I97"/>
  <c r="H97"/>
  <c r="H62" s="1"/>
  <c r="G97"/>
  <c r="F97"/>
  <c r="F62" s="1"/>
  <c r="E97"/>
  <c r="D97"/>
  <c r="D62" s="1"/>
  <c r="C97"/>
  <c r="AI97" s="1"/>
  <c r="AI96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AI95" s="1"/>
  <c r="AI94"/>
  <c r="AI93"/>
  <c r="AI92"/>
  <c r="AI91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AI90" s="1"/>
  <c r="AI89"/>
  <c r="AI88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I87" s="1"/>
  <c r="AI86"/>
  <c r="AI85"/>
  <c r="AI84"/>
  <c r="AI83"/>
  <c r="AI82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I81" s="1"/>
  <c r="AI80"/>
  <c r="AI79"/>
  <c r="AI78"/>
  <c r="AH77"/>
  <c r="AG77"/>
  <c r="AG62" s="1"/>
  <c r="AF77"/>
  <c r="AE77"/>
  <c r="AD77"/>
  <c r="AC77"/>
  <c r="AC62" s="1"/>
  <c r="AB77"/>
  <c r="AA77"/>
  <c r="Z77"/>
  <c r="Y77"/>
  <c r="Y62" s="1"/>
  <c r="X77"/>
  <c r="X62" s="1"/>
  <c r="W77"/>
  <c r="V77"/>
  <c r="U77"/>
  <c r="U62" s="1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I77" s="1"/>
  <c r="AI76"/>
  <c r="AI75"/>
  <c r="AI74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I73" s="1"/>
  <c r="AI72"/>
  <c r="AI71"/>
  <c r="AI70"/>
  <c r="AI69"/>
  <c r="AI68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AI67" s="1"/>
  <c r="AI66"/>
  <c r="AI65"/>
  <c r="AI64"/>
  <c r="AI63"/>
  <c r="AE62"/>
  <c r="AA62"/>
  <c r="W62"/>
  <c r="V62"/>
  <c r="S62"/>
  <c r="R62"/>
  <c r="Q62"/>
  <c r="O62"/>
  <c r="M62"/>
  <c r="K62"/>
  <c r="I62"/>
  <c r="G62"/>
  <c r="E62"/>
  <c r="C62"/>
  <c r="AI62" s="1"/>
  <c r="AI61"/>
  <c r="AI60"/>
  <c r="AI59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I58" s="1"/>
  <c r="AI57"/>
  <c r="AI56"/>
  <c r="AH55"/>
  <c r="AG55"/>
  <c r="AF55"/>
  <c r="AE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I55" s="1"/>
  <c r="AH54"/>
  <c r="AG54"/>
  <c r="AF54"/>
  <c r="AE54"/>
  <c r="AE98" s="1"/>
  <c r="AD54"/>
  <c r="AC54"/>
  <c r="AB54"/>
  <c r="AA54"/>
  <c r="AA98" s="1"/>
  <c r="Z54"/>
  <c r="Y54"/>
  <c r="X54"/>
  <c r="W54"/>
  <c r="W98" s="1"/>
  <c r="V54"/>
  <c r="V98" s="1"/>
  <c r="U54"/>
  <c r="T54"/>
  <c r="S54"/>
  <c r="S98" s="1"/>
  <c r="R54"/>
  <c r="Q54"/>
  <c r="Q98" s="1"/>
  <c r="P54"/>
  <c r="O54"/>
  <c r="O98" s="1"/>
  <c r="N54"/>
  <c r="M54"/>
  <c r="M98" s="1"/>
  <c r="L54"/>
  <c r="K54"/>
  <c r="K98" s="1"/>
  <c r="J54"/>
  <c r="I54"/>
  <c r="I98" s="1"/>
  <c r="H54"/>
  <c r="G54"/>
  <c r="G98" s="1"/>
  <c r="F54"/>
  <c r="E54"/>
  <c r="E98" s="1"/>
  <c r="D54"/>
  <c r="C54"/>
  <c r="AI54" s="1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20" i="47"/>
  <c r="AI20" i="45"/>
  <c r="AI20" i="50"/>
  <c r="AI20" i="43"/>
  <c r="AI20" i="42"/>
  <c r="AI9" i="47"/>
  <c r="AI9" i="46"/>
  <c r="AJ9" i="45"/>
  <c r="AH97" i="4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AI97" s="1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AI95" s="1"/>
  <c r="AI94"/>
  <c r="AI93"/>
  <c r="AI92"/>
  <c r="AI91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AI90" s="1"/>
  <c r="AI89"/>
  <c r="AI88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I87" s="1"/>
  <c r="AI86"/>
  <c r="AI85"/>
  <c r="AI84"/>
  <c r="AI83"/>
  <c r="AI82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I81" s="1"/>
  <c r="AI80"/>
  <c r="AI79"/>
  <c r="AI78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I77" s="1"/>
  <c r="AI76"/>
  <c r="AI75"/>
  <c r="AI74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I73" s="1"/>
  <c r="AI72"/>
  <c r="AI71"/>
  <c r="AI70"/>
  <c r="AI69"/>
  <c r="AI68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AI67" s="1"/>
  <c r="AI66"/>
  <c r="AI65"/>
  <c r="AI64"/>
  <c r="AI63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AI62" s="1"/>
  <c r="AI61"/>
  <c r="AI60"/>
  <c r="AI59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I58" s="1"/>
  <c r="AI57"/>
  <c r="AI56"/>
  <c r="AH55"/>
  <c r="AG55"/>
  <c r="AF55"/>
  <c r="AE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I55" s="1"/>
  <c r="AH54"/>
  <c r="AG54"/>
  <c r="AF54"/>
  <c r="AE54"/>
  <c r="AE98" s="1"/>
  <c r="AD54"/>
  <c r="AC54"/>
  <c r="AB54"/>
  <c r="AA54"/>
  <c r="AA98" s="1"/>
  <c r="Z54"/>
  <c r="Z98" s="1"/>
  <c r="Y54"/>
  <c r="X54"/>
  <c r="X98" s="1"/>
  <c r="W54"/>
  <c r="W98" s="1"/>
  <c r="V54"/>
  <c r="V98" s="1"/>
  <c r="U54"/>
  <c r="T54"/>
  <c r="S54"/>
  <c r="S98" s="1"/>
  <c r="R54"/>
  <c r="R98" s="1"/>
  <c r="Q54"/>
  <c r="P54"/>
  <c r="O54"/>
  <c r="O98" s="1"/>
  <c r="N54"/>
  <c r="N98" s="1"/>
  <c r="M54"/>
  <c r="L54"/>
  <c r="K54"/>
  <c r="K98" s="1"/>
  <c r="J54"/>
  <c r="J98" s="1"/>
  <c r="I54"/>
  <c r="H54"/>
  <c r="G54"/>
  <c r="G98" s="1"/>
  <c r="F54"/>
  <c r="E54"/>
  <c r="D54"/>
  <c r="C54"/>
  <c r="AI54" s="1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19"/>
  <c r="AI18"/>
  <c r="AI17"/>
  <c r="AI16"/>
  <c r="AI15"/>
  <c r="AI14"/>
  <c r="AI13"/>
  <c r="AI12"/>
  <c r="AI11"/>
  <c r="AI10"/>
  <c r="AI8"/>
  <c r="AI7"/>
  <c r="AI6"/>
  <c r="AI74" i="46"/>
  <c r="AI36"/>
  <c r="AH97" i="50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H55"/>
  <c r="AG55"/>
  <c r="AF55"/>
  <c r="AE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H54"/>
  <c r="AH98" s="1"/>
  <c r="AG54"/>
  <c r="AF54"/>
  <c r="AF98" s="1"/>
  <c r="AE54"/>
  <c r="AE98" s="1"/>
  <c r="AD54"/>
  <c r="AC54"/>
  <c r="AB54"/>
  <c r="AB98" s="1"/>
  <c r="AA54"/>
  <c r="AA98" s="1"/>
  <c r="Z54"/>
  <c r="Z98" s="1"/>
  <c r="Y54"/>
  <c r="X54"/>
  <c r="W54"/>
  <c r="W98" s="1"/>
  <c r="V54"/>
  <c r="V98" s="1"/>
  <c r="U54"/>
  <c r="T54"/>
  <c r="S54"/>
  <c r="S98" s="1"/>
  <c r="R54"/>
  <c r="R98" s="1"/>
  <c r="Q54"/>
  <c r="P54"/>
  <c r="P98" s="1"/>
  <c r="O54"/>
  <c r="O98" s="1"/>
  <c r="N54"/>
  <c r="M54"/>
  <c r="L54"/>
  <c r="K54"/>
  <c r="K98" s="1"/>
  <c r="J54"/>
  <c r="I54"/>
  <c r="H54"/>
  <c r="G54"/>
  <c r="G98" s="1"/>
  <c r="F54"/>
  <c r="F98" s="1"/>
  <c r="E54"/>
  <c r="D54"/>
  <c r="C54"/>
  <c r="C98" s="1"/>
  <c r="L100" s="1"/>
  <c r="W97" i="42"/>
  <c r="W95"/>
  <c r="W90"/>
  <c r="W87"/>
  <c r="W81"/>
  <c r="W77"/>
  <c r="W73"/>
  <c r="W67"/>
  <c r="W62"/>
  <c r="W58"/>
  <c r="W55"/>
  <c r="W54"/>
  <c r="W98" s="1"/>
  <c r="O97"/>
  <c r="O95"/>
  <c r="O90"/>
  <c r="O87"/>
  <c r="O81"/>
  <c r="O77"/>
  <c r="O73"/>
  <c r="O67"/>
  <c r="O62"/>
  <c r="O58"/>
  <c r="O55"/>
  <c r="O54"/>
  <c r="O98" s="1"/>
  <c r="G97"/>
  <c r="G95"/>
  <c r="G90"/>
  <c r="G87"/>
  <c r="G81"/>
  <c r="G77"/>
  <c r="G73"/>
  <c r="G67"/>
  <c r="G62"/>
  <c r="G58"/>
  <c r="G55"/>
  <c r="G54"/>
  <c r="G98" s="1"/>
  <c r="C97"/>
  <c r="C95"/>
  <c r="C90"/>
  <c r="C87"/>
  <c r="C81"/>
  <c r="C77"/>
  <c r="C73"/>
  <c r="C67"/>
  <c r="C62" s="1"/>
  <c r="C58"/>
  <c r="C55"/>
  <c r="C54"/>
  <c r="W97" i="43"/>
  <c r="W95"/>
  <c r="W90"/>
  <c r="AI90" s="1"/>
  <c r="W87"/>
  <c r="W81"/>
  <c r="W77"/>
  <c r="W73"/>
  <c r="W67"/>
  <c r="W62"/>
  <c r="W58"/>
  <c r="W55"/>
  <c r="W54"/>
  <c r="W98" s="1"/>
  <c r="O97"/>
  <c r="O95"/>
  <c r="AI95" s="1"/>
  <c r="O90"/>
  <c r="O87"/>
  <c r="AI87" s="1"/>
  <c r="O81"/>
  <c r="O77"/>
  <c r="O73"/>
  <c r="O67"/>
  <c r="O62" s="1"/>
  <c r="O58"/>
  <c r="O55"/>
  <c r="O54"/>
  <c r="G97"/>
  <c r="G95"/>
  <c r="G90"/>
  <c r="G87"/>
  <c r="G81"/>
  <c r="G77"/>
  <c r="G73"/>
  <c r="G67"/>
  <c r="G62"/>
  <c r="G58"/>
  <c r="G55"/>
  <c r="G54"/>
  <c r="G98" s="1"/>
  <c r="C97"/>
  <c r="C95"/>
  <c r="C90"/>
  <c r="C87"/>
  <c r="C81"/>
  <c r="C77"/>
  <c r="C73"/>
  <c r="C67"/>
  <c r="C62" s="1"/>
  <c r="C58"/>
  <c r="C55"/>
  <c r="C54"/>
  <c r="AI51" i="41"/>
  <c r="AI61" i="42"/>
  <c r="AH97" i="43"/>
  <c r="AG97"/>
  <c r="AF97"/>
  <c r="AE97"/>
  <c r="AD97"/>
  <c r="AC97"/>
  <c r="AB97"/>
  <c r="AA97"/>
  <c r="Z97"/>
  <c r="Y97"/>
  <c r="X97"/>
  <c r="V97"/>
  <c r="U97"/>
  <c r="T97"/>
  <c r="S97"/>
  <c r="R97"/>
  <c r="Q97"/>
  <c r="P97"/>
  <c r="N97"/>
  <c r="M97"/>
  <c r="L97"/>
  <c r="K97"/>
  <c r="J97"/>
  <c r="I97"/>
  <c r="H97"/>
  <c r="F97"/>
  <c r="E97"/>
  <c r="D97"/>
  <c r="AI96"/>
  <c r="AH95"/>
  <c r="AG95"/>
  <c r="AF95"/>
  <c r="AE95"/>
  <c r="AD95"/>
  <c r="AC95"/>
  <c r="AB95"/>
  <c r="AA95"/>
  <c r="Z95"/>
  <c r="Y95"/>
  <c r="X95"/>
  <c r="V95"/>
  <c r="U95"/>
  <c r="T95"/>
  <c r="S95"/>
  <c r="R95"/>
  <c r="Q95"/>
  <c r="P95"/>
  <c r="N95"/>
  <c r="M95"/>
  <c r="L95"/>
  <c r="K95"/>
  <c r="J95"/>
  <c r="I95"/>
  <c r="H95"/>
  <c r="F95"/>
  <c r="E95"/>
  <c r="D95"/>
  <c r="AI94"/>
  <c r="AI93"/>
  <c r="AI92"/>
  <c r="AI91"/>
  <c r="AH90"/>
  <c r="AG90"/>
  <c r="AF90"/>
  <c r="AE90"/>
  <c r="AD90"/>
  <c r="AC90"/>
  <c r="AB90"/>
  <c r="AA90"/>
  <c r="Z90"/>
  <c r="Y90"/>
  <c r="X90"/>
  <c r="V90"/>
  <c r="U90"/>
  <c r="T90"/>
  <c r="S90"/>
  <c r="R90"/>
  <c r="Q90"/>
  <c r="P90"/>
  <c r="N90"/>
  <c r="M90"/>
  <c r="L90"/>
  <c r="K90"/>
  <c r="J90"/>
  <c r="I90"/>
  <c r="H90"/>
  <c r="F90"/>
  <c r="E90"/>
  <c r="D90"/>
  <c r="AI89"/>
  <c r="AI88"/>
  <c r="AH87"/>
  <c r="AG87"/>
  <c r="AF87"/>
  <c r="AE87"/>
  <c r="AD87"/>
  <c r="AC87"/>
  <c r="AB87"/>
  <c r="AA87"/>
  <c r="Z87"/>
  <c r="Y87"/>
  <c r="X87"/>
  <c r="V87"/>
  <c r="U87"/>
  <c r="T87"/>
  <c r="S87"/>
  <c r="R87"/>
  <c r="Q87"/>
  <c r="P87"/>
  <c r="N87"/>
  <c r="M87"/>
  <c r="L87"/>
  <c r="K87"/>
  <c r="J87"/>
  <c r="I87"/>
  <c r="H87"/>
  <c r="F87"/>
  <c r="E87"/>
  <c r="D87"/>
  <c r="AI86"/>
  <c r="AI85"/>
  <c r="AI84"/>
  <c r="AI83"/>
  <c r="AI82"/>
  <c r="AH81"/>
  <c r="AG81"/>
  <c r="AG62" s="1"/>
  <c r="AF81"/>
  <c r="AE81"/>
  <c r="AD81"/>
  <c r="AC81"/>
  <c r="AC62" s="1"/>
  <c r="AB81"/>
  <c r="AA81"/>
  <c r="Z81"/>
  <c r="Y81"/>
  <c r="Y62" s="1"/>
  <c r="X81"/>
  <c r="V81"/>
  <c r="U81"/>
  <c r="T81"/>
  <c r="S81"/>
  <c r="R81"/>
  <c r="Q81"/>
  <c r="P81"/>
  <c r="N81"/>
  <c r="M81"/>
  <c r="L81"/>
  <c r="K81"/>
  <c r="J81"/>
  <c r="I81"/>
  <c r="H81"/>
  <c r="F81"/>
  <c r="E81"/>
  <c r="D81"/>
  <c r="AI81"/>
  <c r="AI80"/>
  <c r="AI79"/>
  <c r="AI78"/>
  <c r="AH77"/>
  <c r="AG77"/>
  <c r="AF77"/>
  <c r="AE77"/>
  <c r="AD77"/>
  <c r="AC77"/>
  <c r="AB77"/>
  <c r="AA77"/>
  <c r="Z77"/>
  <c r="Y77"/>
  <c r="X77"/>
  <c r="V77"/>
  <c r="U77"/>
  <c r="T77"/>
  <c r="S77"/>
  <c r="R77"/>
  <c r="Q77"/>
  <c r="P77"/>
  <c r="N77"/>
  <c r="M77"/>
  <c r="L77"/>
  <c r="K77"/>
  <c r="J77"/>
  <c r="I77"/>
  <c r="H77"/>
  <c r="F77"/>
  <c r="E77"/>
  <c r="D77"/>
  <c r="AI77"/>
  <c r="AI76"/>
  <c r="AI75"/>
  <c r="AI74"/>
  <c r="AH73"/>
  <c r="AG73"/>
  <c r="AF73"/>
  <c r="AE73"/>
  <c r="AD73"/>
  <c r="AC73"/>
  <c r="AB73"/>
  <c r="AA73"/>
  <c r="Z73"/>
  <c r="Y73"/>
  <c r="X73"/>
  <c r="V73"/>
  <c r="U73"/>
  <c r="T73"/>
  <c r="S73"/>
  <c r="R73"/>
  <c r="Q73"/>
  <c r="P73"/>
  <c r="N73"/>
  <c r="M73"/>
  <c r="L73"/>
  <c r="K73"/>
  <c r="J73"/>
  <c r="I73"/>
  <c r="H73"/>
  <c r="F73"/>
  <c r="E73"/>
  <c r="D73"/>
  <c r="AI73"/>
  <c r="AI72"/>
  <c r="AI71"/>
  <c r="AI70"/>
  <c r="AI69"/>
  <c r="AI68"/>
  <c r="AH67"/>
  <c r="AG67"/>
  <c r="AF67"/>
  <c r="AE67"/>
  <c r="AD67"/>
  <c r="AC67"/>
  <c r="AB67"/>
  <c r="AA67"/>
  <c r="Z67"/>
  <c r="Z62" s="1"/>
  <c r="Y67"/>
  <c r="X67"/>
  <c r="X62" s="1"/>
  <c r="V67"/>
  <c r="U67"/>
  <c r="T67"/>
  <c r="T62" s="1"/>
  <c r="S67"/>
  <c r="R67"/>
  <c r="Q67"/>
  <c r="P67"/>
  <c r="N67"/>
  <c r="M67"/>
  <c r="L67"/>
  <c r="K67"/>
  <c r="J67"/>
  <c r="I67"/>
  <c r="H67"/>
  <c r="F67"/>
  <c r="E67"/>
  <c r="D67"/>
  <c r="AI67"/>
  <c r="AI66"/>
  <c r="AI65"/>
  <c r="AI64"/>
  <c r="AI63"/>
  <c r="AH62"/>
  <c r="AE62"/>
  <c r="AA62"/>
  <c r="V62"/>
  <c r="U62"/>
  <c r="S62"/>
  <c r="Q62"/>
  <c r="M62"/>
  <c r="L62"/>
  <c r="K62"/>
  <c r="AI61"/>
  <c r="AI60"/>
  <c r="AI59"/>
  <c r="AH58"/>
  <c r="AG58"/>
  <c r="AF58"/>
  <c r="AE58"/>
  <c r="AD58"/>
  <c r="AC58"/>
  <c r="AB58"/>
  <c r="AA58"/>
  <c r="Z58"/>
  <c r="Y58"/>
  <c r="X58"/>
  <c r="V58"/>
  <c r="U58"/>
  <c r="T58"/>
  <c r="S58"/>
  <c r="R58"/>
  <c r="Q58"/>
  <c r="P58"/>
  <c r="N58"/>
  <c r="M58"/>
  <c r="L58"/>
  <c r="K58"/>
  <c r="J58"/>
  <c r="I58"/>
  <c r="H58"/>
  <c r="F58"/>
  <c r="E58"/>
  <c r="D58"/>
  <c r="AI58"/>
  <c r="AI57"/>
  <c r="AI56"/>
  <c r="AH55"/>
  <c r="AG55"/>
  <c r="AF55"/>
  <c r="AE55"/>
  <c r="AC55"/>
  <c r="AB55"/>
  <c r="AA55"/>
  <c r="Z55"/>
  <c r="Y55"/>
  <c r="X55"/>
  <c r="V55"/>
  <c r="U55"/>
  <c r="T55"/>
  <c r="S55"/>
  <c r="R55"/>
  <c r="Q55"/>
  <c r="P55"/>
  <c r="N55"/>
  <c r="M55"/>
  <c r="L55"/>
  <c r="K55"/>
  <c r="J55"/>
  <c r="I55"/>
  <c r="H55"/>
  <c r="F55"/>
  <c r="E55"/>
  <c r="D55"/>
  <c r="AI55"/>
  <c r="AH54"/>
  <c r="AG54"/>
  <c r="AF54"/>
  <c r="AE54"/>
  <c r="AE98" s="1"/>
  <c r="AD54"/>
  <c r="AC54"/>
  <c r="AB54"/>
  <c r="AA54"/>
  <c r="AA98" s="1"/>
  <c r="Z54"/>
  <c r="Y54"/>
  <c r="X54"/>
  <c r="V54"/>
  <c r="V98" s="1"/>
  <c r="U54"/>
  <c r="T54"/>
  <c r="S54"/>
  <c r="S98" s="1"/>
  <c r="R54"/>
  <c r="Q54"/>
  <c r="P54"/>
  <c r="N54"/>
  <c r="M54"/>
  <c r="L54"/>
  <c r="K54"/>
  <c r="K98" s="1"/>
  <c r="J54"/>
  <c r="I54"/>
  <c r="H54"/>
  <c r="F54"/>
  <c r="E54"/>
  <c r="D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19"/>
  <c r="AI18"/>
  <c r="AI17"/>
  <c r="AI16"/>
  <c r="AI15"/>
  <c r="AI14"/>
  <c r="AI13"/>
  <c r="AI12"/>
  <c r="AI11"/>
  <c r="AI10"/>
  <c r="AI9"/>
  <c r="AI8"/>
  <c r="AI7"/>
  <c r="AI6"/>
  <c r="AI21" i="42"/>
  <c r="AI28"/>
  <c r="AI36"/>
  <c r="AI50"/>
  <c r="AI52"/>
  <c r="AI51"/>
  <c r="AI9"/>
  <c r="AI59"/>
  <c r="AI74"/>
  <c r="AI64"/>
  <c r="AH97"/>
  <c r="AG97"/>
  <c r="AF97"/>
  <c r="AE97"/>
  <c r="AD97"/>
  <c r="AC97"/>
  <c r="AB97"/>
  <c r="AA97"/>
  <c r="Z97"/>
  <c r="Y97"/>
  <c r="X97"/>
  <c r="V97"/>
  <c r="U97"/>
  <c r="T97"/>
  <c r="S97"/>
  <c r="R97"/>
  <c r="Q97"/>
  <c r="P97"/>
  <c r="N97"/>
  <c r="M97"/>
  <c r="L97"/>
  <c r="K97"/>
  <c r="J97"/>
  <c r="I97"/>
  <c r="H97"/>
  <c r="F97"/>
  <c r="E97"/>
  <c r="D97"/>
  <c r="AI97"/>
  <c r="AI96"/>
  <c r="AH95"/>
  <c r="AG95"/>
  <c r="AF95"/>
  <c r="AE95"/>
  <c r="AD95"/>
  <c r="AC95"/>
  <c r="AB95"/>
  <c r="AA95"/>
  <c r="Z95"/>
  <c r="Y95"/>
  <c r="X95"/>
  <c r="V95"/>
  <c r="U95"/>
  <c r="T95"/>
  <c r="S95"/>
  <c r="R95"/>
  <c r="Q95"/>
  <c r="P95"/>
  <c r="N95"/>
  <c r="M95"/>
  <c r="L95"/>
  <c r="K95"/>
  <c r="J95"/>
  <c r="J62" s="1"/>
  <c r="I95"/>
  <c r="H95"/>
  <c r="F95"/>
  <c r="F62" s="1"/>
  <c r="E95"/>
  <c r="D95"/>
  <c r="AI95"/>
  <c r="AI94"/>
  <c r="AI93"/>
  <c r="AI92"/>
  <c r="AI91"/>
  <c r="AH90"/>
  <c r="AG90"/>
  <c r="AF90"/>
  <c r="AE90"/>
  <c r="AD90"/>
  <c r="AC90"/>
  <c r="AB90"/>
  <c r="AA90"/>
  <c r="Z90"/>
  <c r="Y90"/>
  <c r="X90"/>
  <c r="V90"/>
  <c r="U90"/>
  <c r="T90"/>
  <c r="S90"/>
  <c r="R90"/>
  <c r="Q90"/>
  <c r="P90"/>
  <c r="N90"/>
  <c r="M90"/>
  <c r="L90"/>
  <c r="K90"/>
  <c r="J90"/>
  <c r="I90"/>
  <c r="H90"/>
  <c r="F90"/>
  <c r="E90"/>
  <c r="D90"/>
  <c r="AI90"/>
  <c r="AI89"/>
  <c r="AI88"/>
  <c r="AH87"/>
  <c r="AG87"/>
  <c r="AF87"/>
  <c r="AE87"/>
  <c r="AD87"/>
  <c r="AC87"/>
  <c r="AB87"/>
  <c r="AA87"/>
  <c r="Z87"/>
  <c r="Y87"/>
  <c r="X87"/>
  <c r="V87"/>
  <c r="U87"/>
  <c r="T87"/>
  <c r="S87"/>
  <c r="R87"/>
  <c r="Q87"/>
  <c r="P87"/>
  <c r="N87"/>
  <c r="M87"/>
  <c r="L87"/>
  <c r="K87"/>
  <c r="J87"/>
  <c r="I87"/>
  <c r="H87"/>
  <c r="F87"/>
  <c r="E87"/>
  <c r="D87"/>
  <c r="AI87"/>
  <c r="AI86"/>
  <c r="AI85"/>
  <c r="AI84"/>
  <c r="AI83"/>
  <c r="AI82"/>
  <c r="AH81"/>
  <c r="AG81"/>
  <c r="AF81"/>
  <c r="AF62" s="1"/>
  <c r="AE81"/>
  <c r="AD81"/>
  <c r="AC81"/>
  <c r="AB81"/>
  <c r="AA81"/>
  <c r="Z81"/>
  <c r="Y81"/>
  <c r="X81"/>
  <c r="V81"/>
  <c r="U81"/>
  <c r="T81"/>
  <c r="S81"/>
  <c r="R81"/>
  <c r="R62" s="1"/>
  <c r="Q81"/>
  <c r="P81"/>
  <c r="N81"/>
  <c r="M81"/>
  <c r="L81"/>
  <c r="K81"/>
  <c r="J81"/>
  <c r="I81"/>
  <c r="H81"/>
  <c r="F81"/>
  <c r="E81"/>
  <c r="D81"/>
  <c r="AI81"/>
  <c r="AI80"/>
  <c r="AI79"/>
  <c r="AI78"/>
  <c r="AH77"/>
  <c r="AG77"/>
  <c r="AF77"/>
  <c r="AE77"/>
  <c r="AE62" s="1"/>
  <c r="AD77"/>
  <c r="AC77"/>
  <c r="AB77"/>
  <c r="AA77"/>
  <c r="AA62" s="1"/>
  <c r="Z77"/>
  <c r="Y77"/>
  <c r="X77"/>
  <c r="V77"/>
  <c r="U77"/>
  <c r="T77"/>
  <c r="S77"/>
  <c r="S62" s="1"/>
  <c r="R77"/>
  <c r="Q77"/>
  <c r="P77"/>
  <c r="N77"/>
  <c r="M77"/>
  <c r="L77"/>
  <c r="K77"/>
  <c r="K62" s="1"/>
  <c r="J77"/>
  <c r="I77"/>
  <c r="H77"/>
  <c r="F77"/>
  <c r="E77"/>
  <c r="D77"/>
  <c r="AI77"/>
  <c r="AI76"/>
  <c r="AI75"/>
  <c r="AH73"/>
  <c r="AG73"/>
  <c r="AF73"/>
  <c r="AE73"/>
  <c r="AD73"/>
  <c r="AC73"/>
  <c r="AB73"/>
  <c r="AA73"/>
  <c r="Z73"/>
  <c r="Y73"/>
  <c r="X73"/>
  <c r="V73"/>
  <c r="U73"/>
  <c r="T73"/>
  <c r="S73"/>
  <c r="R73"/>
  <c r="Q73"/>
  <c r="P73"/>
  <c r="N73"/>
  <c r="M73"/>
  <c r="L73"/>
  <c r="K73"/>
  <c r="J73"/>
  <c r="I73"/>
  <c r="H73"/>
  <c r="F73"/>
  <c r="E73"/>
  <c r="D73"/>
  <c r="AI73"/>
  <c r="AI72"/>
  <c r="AI71"/>
  <c r="AI70"/>
  <c r="AI69"/>
  <c r="AI68"/>
  <c r="AH67"/>
  <c r="AG67"/>
  <c r="AF67"/>
  <c r="AE67"/>
  <c r="AD67"/>
  <c r="AC67"/>
  <c r="AB67"/>
  <c r="AA67"/>
  <c r="Z67"/>
  <c r="Y67"/>
  <c r="X67"/>
  <c r="V67"/>
  <c r="U67"/>
  <c r="T67"/>
  <c r="S67"/>
  <c r="R67"/>
  <c r="Q67"/>
  <c r="P67"/>
  <c r="N67"/>
  <c r="M67"/>
  <c r="L67"/>
  <c r="K67"/>
  <c r="J67"/>
  <c r="I67"/>
  <c r="H67"/>
  <c r="H62" s="1"/>
  <c r="F67"/>
  <c r="E67"/>
  <c r="D67"/>
  <c r="AI67"/>
  <c r="AI66"/>
  <c r="AI65"/>
  <c r="AI63"/>
  <c r="AD62"/>
  <c r="AB62"/>
  <c r="X62"/>
  <c r="V62"/>
  <c r="T62"/>
  <c r="P62"/>
  <c r="N62"/>
  <c r="L62"/>
  <c r="AI60"/>
  <c r="AH58"/>
  <c r="AG58"/>
  <c r="AF58"/>
  <c r="AE58"/>
  <c r="AD58"/>
  <c r="AC58"/>
  <c r="AB58"/>
  <c r="AA58"/>
  <c r="Z58"/>
  <c r="Y58"/>
  <c r="X58"/>
  <c r="V58"/>
  <c r="U58"/>
  <c r="T58"/>
  <c r="S58"/>
  <c r="R58"/>
  <c r="Q58"/>
  <c r="P58"/>
  <c r="N58"/>
  <c r="M58"/>
  <c r="L58"/>
  <c r="K58"/>
  <c r="J58"/>
  <c r="I58"/>
  <c r="H58"/>
  <c r="F58"/>
  <c r="E58"/>
  <c r="D58"/>
  <c r="AI58"/>
  <c r="AI57"/>
  <c r="AI56"/>
  <c r="AH55"/>
  <c r="AG55"/>
  <c r="AF55"/>
  <c r="AE55"/>
  <c r="AC55"/>
  <c r="AB55"/>
  <c r="AA55"/>
  <c r="Z55"/>
  <c r="Y55"/>
  <c r="X55"/>
  <c r="V55"/>
  <c r="U55"/>
  <c r="T55"/>
  <c r="S55"/>
  <c r="R55"/>
  <c r="Q55"/>
  <c r="P55"/>
  <c r="N55"/>
  <c r="M55"/>
  <c r="L55"/>
  <c r="K55"/>
  <c r="J55"/>
  <c r="I55"/>
  <c r="H55"/>
  <c r="F55"/>
  <c r="E55"/>
  <c r="D55"/>
  <c r="AI55"/>
  <c r="AH54"/>
  <c r="AG54"/>
  <c r="AF54"/>
  <c r="AE54"/>
  <c r="AD54"/>
  <c r="AC54"/>
  <c r="AB54"/>
  <c r="AA54"/>
  <c r="Z54"/>
  <c r="Y54"/>
  <c r="X54"/>
  <c r="V54"/>
  <c r="U54"/>
  <c r="T54"/>
  <c r="S54"/>
  <c r="R54"/>
  <c r="Q54"/>
  <c r="P54"/>
  <c r="N54"/>
  <c r="M54"/>
  <c r="L54"/>
  <c r="K54"/>
  <c r="AI54" s="1"/>
  <c r="J54"/>
  <c r="I54"/>
  <c r="H54"/>
  <c r="F54"/>
  <c r="E54"/>
  <c r="D54"/>
  <c r="AI53"/>
  <c r="AI49"/>
  <c r="AI48"/>
  <c r="AI47"/>
  <c r="AI46"/>
  <c r="AI45"/>
  <c r="AI44"/>
  <c r="AI43"/>
  <c r="AI42"/>
  <c r="AI41"/>
  <c r="AI40"/>
  <c r="AI39"/>
  <c r="AI38"/>
  <c r="AI37"/>
  <c r="AI35"/>
  <c r="AI34"/>
  <c r="AI33"/>
  <c r="AI32"/>
  <c r="AI31"/>
  <c r="AI30"/>
  <c r="AI29"/>
  <c r="AI27"/>
  <c r="AI26"/>
  <c r="AI25"/>
  <c r="AI24"/>
  <c r="AI23"/>
  <c r="AI22"/>
  <c r="AI19"/>
  <c r="AI18"/>
  <c r="AI17"/>
  <c r="AI16"/>
  <c r="AI15"/>
  <c r="AI14"/>
  <c r="AI13"/>
  <c r="AI12"/>
  <c r="AI11"/>
  <c r="AI10"/>
  <c r="AI8"/>
  <c r="AI7"/>
  <c r="AI6"/>
  <c r="AH97" i="41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AI97" s="1"/>
  <c r="AI96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AI95" s="1"/>
  <c r="AI94"/>
  <c r="AI93"/>
  <c r="AI92"/>
  <c r="AI91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AI90" s="1"/>
  <c r="AI89"/>
  <c r="AI88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I87" s="1"/>
  <c r="AI86"/>
  <c r="AI85"/>
  <c r="AI84"/>
  <c r="AI83"/>
  <c r="AI82"/>
  <c r="AH81"/>
  <c r="AG81"/>
  <c r="AF81"/>
  <c r="AE81"/>
  <c r="AD81"/>
  <c r="AC81"/>
  <c r="AB81"/>
  <c r="AA81"/>
  <c r="Z81"/>
  <c r="Y81"/>
  <c r="X81"/>
  <c r="W81"/>
  <c r="V81"/>
  <c r="U81"/>
  <c r="U62" s="1"/>
  <c r="T81"/>
  <c r="S81"/>
  <c r="R81"/>
  <c r="Q81"/>
  <c r="P81"/>
  <c r="O81"/>
  <c r="N81"/>
  <c r="M81"/>
  <c r="L81"/>
  <c r="K81"/>
  <c r="J81"/>
  <c r="I81"/>
  <c r="H81"/>
  <c r="G81"/>
  <c r="F81"/>
  <c r="E81"/>
  <c r="E62" s="1"/>
  <c r="D81"/>
  <c r="C81"/>
  <c r="AI81" s="1"/>
  <c r="AI80"/>
  <c r="AI79"/>
  <c r="AI78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I77" s="1"/>
  <c r="AI76"/>
  <c r="AI75"/>
  <c r="AI74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I73" s="1"/>
  <c r="AI72"/>
  <c r="AI71"/>
  <c r="AI70"/>
  <c r="AI69"/>
  <c r="AI68"/>
  <c r="AH67"/>
  <c r="AG67"/>
  <c r="AF67"/>
  <c r="AE67"/>
  <c r="AD67"/>
  <c r="AD62" s="1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J62" s="1"/>
  <c r="I67"/>
  <c r="H67"/>
  <c r="G67"/>
  <c r="F67"/>
  <c r="E67"/>
  <c r="D67"/>
  <c r="C67"/>
  <c r="AI67" s="1"/>
  <c r="AI66"/>
  <c r="AI65"/>
  <c r="AI64"/>
  <c r="AI63"/>
  <c r="AG62"/>
  <c r="AF62"/>
  <c r="AE62"/>
  <c r="AB62"/>
  <c r="AA62"/>
  <c r="Z62"/>
  <c r="X62"/>
  <c r="W62"/>
  <c r="V62"/>
  <c r="T62"/>
  <c r="S62"/>
  <c r="R62"/>
  <c r="Q62"/>
  <c r="P62"/>
  <c r="O62"/>
  <c r="N62"/>
  <c r="L62"/>
  <c r="K62"/>
  <c r="H62"/>
  <c r="G62"/>
  <c r="F62"/>
  <c r="D62"/>
  <c r="C62"/>
  <c r="AI62" s="1"/>
  <c r="AI61"/>
  <c r="AI60"/>
  <c r="AI59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I58" s="1"/>
  <c r="AI57"/>
  <c r="AI56"/>
  <c r="AH55"/>
  <c r="AG55"/>
  <c r="AF55"/>
  <c r="AE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I55" s="1"/>
  <c r="AH54"/>
  <c r="AG54"/>
  <c r="AF54"/>
  <c r="AF98" s="1"/>
  <c r="AE54"/>
  <c r="AE98" s="1"/>
  <c r="AD54"/>
  <c r="AC54"/>
  <c r="AB54"/>
  <c r="AA54"/>
  <c r="AA98" s="1"/>
  <c r="Z54"/>
  <c r="Y54"/>
  <c r="X54"/>
  <c r="W54"/>
  <c r="W98" s="1"/>
  <c r="V54"/>
  <c r="V98" s="1"/>
  <c r="U54"/>
  <c r="T54"/>
  <c r="S54"/>
  <c r="S98" s="1"/>
  <c r="R54"/>
  <c r="Q54"/>
  <c r="P54"/>
  <c r="O54"/>
  <c r="O98" s="1"/>
  <c r="N54"/>
  <c r="M54"/>
  <c r="L54"/>
  <c r="K54"/>
  <c r="K98" s="1"/>
  <c r="J54"/>
  <c r="I54"/>
  <c r="H54"/>
  <c r="G54"/>
  <c r="G98" s="1"/>
  <c r="F54"/>
  <c r="E54"/>
  <c r="D54"/>
  <c r="D98" s="1"/>
  <c r="C54"/>
  <c r="AI54" s="1"/>
  <c r="AI53"/>
  <c r="AI52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H97" i="40"/>
  <c r="AG97"/>
  <c r="AF97"/>
  <c r="AE97"/>
  <c r="AD97"/>
  <c r="AC97"/>
  <c r="AB97"/>
  <c r="AA97"/>
  <c r="Z97"/>
  <c r="Y97"/>
  <c r="Y62" s="1"/>
  <c r="X97"/>
  <c r="W97"/>
  <c r="V97"/>
  <c r="U97"/>
  <c r="U62" s="1"/>
  <c r="T97"/>
  <c r="S97"/>
  <c r="R97"/>
  <c r="Q97"/>
  <c r="Q62" s="1"/>
  <c r="P97"/>
  <c r="O97"/>
  <c r="N97"/>
  <c r="M97"/>
  <c r="L97"/>
  <c r="K97"/>
  <c r="J97"/>
  <c r="I97"/>
  <c r="I62" s="1"/>
  <c r="H97"/>
  <c r="G97"/>
  <c r="F97"/>
  <c r="E97"/>
  <c r="D97"/>
  <c r="C97"/>
  <c r="AI97" s="1"/>
  <c r="AI96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AI95" s="1"/>
  <c r="AI94"/>
  <c r="AI93"/>
  <c r="AI92"/>
  <c r="AI91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AI90" s="1"/>
  <c r="AI89"/>
  <c r="AI88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I87" s="1"/>
  <c r="AI86"/>
  <c r="AI85"/>
  <c r="AI84"/>
  <c r="AI83"/>
  <c r="AI82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I81" s="1"/>
  <c r="AI80"/>
  <c r="AI79"/>
  <c r="AI78"/>
  <c r="AH77"/>
  <c r="AG77"/>
  <c r="AF77"/>
  <c r="AF62" s="1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I77" s="1"/>
  <c r="AI76"/>
  <c r="AI75"/>
  <c r="AI74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I73" s="1"/>
  <c r="AI72"/>
  <c r="AI71"/>
  <c r="AI70"/>
  <c r="AI69"/>
  <c r="AI68"/>
  <c r="AH67"/>
  <c r="AG67"/>
  <c r="AF67"/>
  <c r="AE67"/>
  <c r="AD67"/>
  <c r="AC67"/>
  <c r="AB67"/>
  <c r="AA67"/>
  <c r="Z67"/>
  <c r="Y67"/>
  <c r="X67"/>
  <c r="W67"/>
  <c r="V67"/>
  <c r="U67"/>
  <c r="T67"/>
  <c r="T62" s="1"/>
  <c r="S67"/>
  <c r="R67"/>
  <c r="R62" s="1"/>
  <c r="Q67"/>
  <c r="P67"/>
  <c r="P62" s="1"/>
  <c r="O67"/>
  <c r="N67"/>
  <c r="M67"/>
  <c r="L67"/>
  <c r="L62" s="1"/>
  <c r="K67"/>
  <c r="J67"/>
  <c r="J62" s="1"/>
  <c r="I67"/>
  <c r="H67"/>
  <c r="H62" s="1"/>
  <c r="G67"/>
  <c r="F67"/>
  <c r="F62" s="1"/>
  <c r="E67"/>
  <c r="D67"/>
  <c r="D62" s="1"/>
  <c r="C67"/>
  <c r="AI67" s="1"/>
  <c r="AI66"/>
  <c r="AI65"/>
  <c r="AI64"/>
  <c r="AI63"/>
  <c r="AH62"/>
  <c r="AE62"/>
  <c r="AD62"/>
  <c r="AC62"/>
  <c r="AB62"/>
  <c r="AA62"/>
  <c r="X62"/>
  <c r="W62"/>
  <c r="V62"/>
  <c r="S62"/>
  <c r="O62"/>
  <c r="N62"/>
  <c r="K62"/>
  <c r="G62"/>
  <c r="C62"/>
  <c r="AI62" s="1"/>
  <c r="AI61"/>
  <c r="AI60"/>
  <c r="AI59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I58" s="1"/>
  <c r="AI57"/>
  <c r="AI56"/>
  <c r="AH55"/>
  <c r="AG55"/>
  <c r="AF55"/>
  <c r="AE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I55" s="1"/>
  <c r="AH54"/>
  <c r="AG54"/>
  <c r="AF54"/>
  <c r="AE54"/>
  <c r="AE98" s="1"/>
  <c r="AD54"/>
  <c r="AC54"/>
  <c r="AC98" s="1"/>
  <c r="AB54"/>
  <c r="AA54"/>
  <c r="AA98" s="1"/>
  <c r="Z54"/>
  <c r="Y54"/>
  <c r="X54"/>
  <c r="W54"/>
  <c r="W98" s="1"/>
  <c r="V54"/>
  <c r="V98" s="1"/>
  <c r="U54"/>
  <c r="T54"/>
  <c r="S54"/>
  <c r="S98" s="1"/>
  <c r="R54"/>
  <c r="Q54"/>
  <c r="P54"/>
  <c r="O54"/>
  <c r="O98" s="1"/>
  <c r="N54"/>
  <c r="M54"/>
  <c r="L54"/>
  <c r="K54"/>
  <c r="K98" s="1"/>
  <c r="J54"/>
  <c r="I54"/>
  <c r="H54"/>
  <c r="G54"/>
  <c r="G98" s="1"/>
  <c r="F54"/>
  <c r="E54"/>
  <c r="D54"/>
  <c r="C54"/>
  <c r="C98" s="1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59" i="39"/>
  <c r="AI51"/>
  <c r="AI36"/>
  <c r="AI97" i="38"/>
  <c r="AI96"/>
  <c r="AI95"/>
  <c r="AI94"/>
  <c r="AI93"/>
  <c r="AI92"/>
  <c r="AI91"/>
  <c r="AI90"/>
  <c r="AI89"/>
  <c r="AI88"/>
  <c r="AI87"/>
  <c r="AI86"/>
  <c r="AI85"/>
  <c r="AI84"/>
  <c r="AI83"/>
  <c r="AI82"/>
  <c r="AI81"/>
  <c r="AI80"/>
  <c r="AI79"/>
  <c r="AI78"/>
  <c r="AI77"/>
  <c r="AI76"/>
  <c r="AI75"/>
  <c r="AI74"/>
  <c r="AI73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H97" i="46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AI97" s="1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AI95" s="1"/>
  <c r="AI94"/>
  <c r="AI93"/>
  <c r="AI92"/>
  <c r="AI91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AI90" s="1"/>
  <c r="AI89"/>
  <c r="AI88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I87" s="1"/>
  <c r="AI86"/>
  <c r="AI85"/>
  <c r="AI84"/>
  <c r="AI83"/>
  <c r="AI82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I81" s="1"/>
  <c r="AI80"/>
  <c r="AI79"/>
  <c r="AI78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I77" s="1"/>
  <c r="AI76"/>
  <c r="AI75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I73" s="1"/>
  <c r="AI72"/>
  <c r="AI71"/>
  <c r="AI70"/>
  <c r="AI69"/>
  <c r="AI68"/>
  <c r="AH67"/>
  <c r="AG67"/>
  <c r="AF67"/>
  <c r="AE67"/>
  <c r="AD67"/>
  <c r="AC67"/>
  <c r="AB67"/>
  <c r="AA67"/>
  <c r="Z67"/>
  <c r="Y67"/>
  <c r="X67"/>
  <c r="W67"/>
  <c r="V67"/>
  <c r="V62" s="1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AI67" s="1"/>
  <c r="AI66"/>
  <c r="AI65"/>
  <c r="AI64"/>
  <c r="AI63"/>
  <c r="AG62"/>
  <c r="AE62"/>
  <c r="AA62"/>
  <c r="Y62"/>
  <c r="W62"/>
  <c r="S62"/>
  <c r="O62"/>
  <c r="K62"/>
  <c r="G62"/>
  <c r="C62"/>
  <c r="AI61"/>
  <c r="AI60"/>
  <c r="AI59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I58" s="1"/>
  <c r="AI57"/>
  <c r="AI56"/>
  <c r="AH55"/>
  <c r="AG55"/>
  <c r="AF55"/>
  <c r="AE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I55" s="1"/>
  <c r="AH54"/>
  <c r="AG54"/>
  <c r="AF54"/>
  <c r="AE54"/>
  <c r="AE98" s="1"/>
  <c r="AD54"/>
  <c r="AC54"/>
  <c r="AB54"/>
  <c r="AA54"/>
  <c r="AA98" s="1"/>
  <c r="Z54"/>
  <c r="Y54"/>
  <c r="X54"/>
  <c r="W54"/>
  <c r="W98" s="1"/>
  <c r="V54"/>
  <c r="V98" s="1"/>
  <c r="U54"/>
  <c r="T54"/>
  <c r="S54"/>
  <c r="S98" s="1"/>
  <c r="R54"/>
  <c r="Q54"/>
  <c r="P54"/>
  <c r="O54"/>
  <c r="O98" s="1"/>
  <c r="N54"/>
  <c r="M54"/>
  <c r="L54"/>
  <c r="K54"/>
  <c r="K98" s="1"/>
  <c r="J54"/>
  <c r="I54"/>
  <c r="H54"/>
  <c r="G54"/>
  <c r="G98" s="1"/>
  <c r="F54"/>
  <c r="E54"/>
  <c r="D54"/>
  <c r="C54"/>
  <c r="AI54" s="1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8"/>
  <c r="AI7"/>
  <c r="AI6"/>
  <c r="AH97" i="45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AI97" s="1"/>
  <c r="AI96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AI95" s="1"/>
  <c r="AI94"/>
  <c r="AI93"/>
  <c r="AI92"/>
  <c r="AI91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AI90" s="1"/>
  <c r="AI89"/>
  <c r="AI88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I87" s="1"/>
  <c r="AI86"/>
  <c r="AI85"/>
  <c r="AI84"/>
  <c r="AI83"/>
  <c r="AI82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I81" s="1"/>
  <c r="AI80"/>
  <c r="AI79"/>
  <c r="AI78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I77" s="1"/>
  <c r="AI76"/>
  <c r="AI75"/>
  <c r="AI74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I73" s="1"/>
  <c r="AI72"/>
  <c r="AI71"/>
  <c r="AI70"/>
  <c r="AI69"/>
  <c r="AI68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AI67" s="1"/>
  <c r="AI66"/>
  <c r="AI65"/>
  <c r="AI64"/>
  <c r="AI63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AI62" s="1"/>
  <c r="AI61"/>
  <c r="AI60"/>
  <c r="AI59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I58" s="1"/>
  <c r="AI57"/>
  <c r="AI56"/>
  <c r="AH55"/>
  <c r="AG55"/>
  <c r="AF55"/>
  <c r="AE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I55" s="1"/>
  <c r="AH54"/>
  <c r="AH98" s="1"/>
  <c r="AG54"/>
  <c r="AF54"/>
  <c r="AE54"/>
  <c r="AE98" s="1"/>
  <c r="AD54"/>
  <c r="AD98" s="1"/>
  <c r="AC54"/>
  <c r="AB54"/>
  <c r="AB98" s="1"/>
  <c r="AA54"/>
  <c r="AA98" s="1"/>
  <c r="Z54"/>
  <c r="Z98" s="1"/>
  <c r="Y54"/>
  <c r="X54"/>
  <c r="X98" s="1"/>
  <c r="W54"/>
  <c r="W98" s="1"/>
  <c r="V54"/>
  <c r="V98" s="1"/>
  <c r="U54"/>
  <c r="T54"/>
  <c r="T98" s="1"/>
  <c r="S54"/>
  <c r="S98" s="1"/>
  <c r="R54"/>
  <c r="R98" s="1"/>
  <c r="Q54"/>
  <c r="P54"/>
  <c r="O54"/>
  <c r="O98" s="1"/>
  <c r="N54"/>
  <c r="N98" s="1"/>
  <c r="M54"/>
  <c r="L54"/>
  <c r="L98" s="1"/>
  <c r="K54"/>
  <c r="K98" s="1"/>
  <c r="J54"/>
  <c r="J98" s="1"/>
  <c r="I54"/>
  <c r="H54"/>
  <c r="G54"/>
  <c r="G98" s="1"/>
  <c r="F54"/>
  <c r="F98" s="1"/>
  <c r="E54"/>
  <c r="D54"/>
  <c r="C54"/>
  <c r="AI54" s="1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19"/>
  <c r="AI18"/>
  <c r="AI17"/>
  <c r="AI16"/>
  <c r="AI15"/>
  <c r="AI14"/>
  <c r="AI13"/>
  <c r="AI12"/>
  <c r="AI11"/>
  <c r="AI10"/>
  <c r="AI8"/>
  <c r="AI7"/>
  <c r="AI6"/>
  <c r="AI97" i="50"/>
  <c r="AI96"/>
  <c r="AI95"/>
  <c r="AI94"/>
  <c r="AI93"/>
  <c r="AI92"/>
  <c r="AI91"/>
  <c r="AI90"/>
  <c r="AI89"/>
  <c r="AI88"/>
  <c r="AI87"/>
  <c r="AI86"/>
  <c r="AI85"/>
  <c r="AI84"/>
  <c r="AI83"/>
  <c r="AI82"/>
  <c r="AI81"/>
  <c r="AI80"/>
  <c r="AI79"/>
  <c r="AI78"/>
  <c r="AI77"/>
  <c r="AI76"/>
  <c r="AI75"/>
  <c r="AI74"/>
  <c r="AI73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19"/>
  <c r="AI18"/>
  <c r="AI17"/>
  <c r="AI16"/>
  <c r="AI15"/>
  <c r="AI14"/>
  <c r="AI13"/>
  <c r="AI12"/>
  <c r="AI11"/>
  <c r="AI10"/>
  <c r="AI9"/>
  <c r="AI8"/>
  <c r="AI7"/>
  <c r="AI6"/>
  <c r="AI7" i="39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7"/>
  <c r="AI38"/>
  <c r="AI39"/>
  <c r="AI40"/>
  <c r="AI41"/>
  <c r="AI42"/>
  <c r="AI43"/>
  <c r="AI44"/>
  <c r="AI45"/>
  <c r="AI46"/>
  <c r="AI47"/>
  <c r="AI48"/>
  <c r="AI49"/>
  <c r="AI50"/>
  <c r="AI52"/>
  <c r="AI53"/>
  <c r="AI55"/>
  <c r="AI56"/>
  <c r="AI57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6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E62" s="1"/>
  <c r="D67"/>
  <c r="C67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D62"/>
  <c r="C62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I58" s="1"/>
  <c r="AH55"/>
  <c r="AG55"/>
  <c r="AF55"/>
  <c r="AE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H54"/>
  <c r="AG54"/>
  <c r="AF54"/>
  <c r="AE54"/>
  <c r="AE98" s="1"/>
  <c r="AD54"/>
  <c r="AC54"/>
  <c r="AB54"/>
  <c r="AA54"/>
  <c r="AA98" s="1"/>
  <c r="Z54"/>
  <c r="Y54"/>
  <c r="X54"/>
  <c r="W54"/>
  <c r="W98" s="1"/>
  <c r="V54"/>
  <c r="V98" s="1"/>
  <c r="U54"/>
  <c r="T54"/>
  <c r="S54"/>
  <c r="S98" s="1"/>
  <c r="R54"/>
  <c r="Q54"/>
  <c r="P54"/>
  <c r="O54"/>
  <c r="O98" s="1"/>
  <c r="N54"/>
  <c r="M54"/>
  <c r="L54"/>
  <c r="K54"/>
  <c r="K98" s="1"/>
  <c r="J54"/>
  <c r="I54"/>
  <c r="H54"/>
  <c r="G54"/>
  <c r="G98" s="1"/>
  <c r="F54"/>
  <c r="E54"/>
  <c r="D54"/>
  <c r="C54"/>
  <c r="C98" s="1"/>
  <c r="C103" s="1"/>
  <c r="AH97" i="38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D73"/>
  <c r="C73"/>
  <c r="E73"/>
  <c r="AH67"/>
  <c r="AH62" s="1"/>
  <c r="AG67"/>
  <c r="AF67"/>
  <c r="AF62" s="1"/>
  <c r="AE67"/>
  <c r="AD67"/>
  <c r="AD62" s="1"/>
  <c r="AC67"/>
  <c r="AC62" s="1"/>
  <c r="AB67"/>
  <c r="AB62" s="1"/>
  <c r="AA67"/>
  <c r="Z67"/>
  <c r="Z62" s="1"/>
  <c r="Y67"/>
  <c r="Y62" s="1"/>
  <c r="X67"/>
  <c r="X62" s="1"/>
  <c r="W67"/>
  <c r="V67"/>
  <c r="U67"/>
  <c r="U62" s="1"/>
  <c r="T67"/>
  <c r="T62" s="1"/>
  <c r="S67"/>
  <c r="R67"/>
  <c r="R62" s="1"/>
  <c r="Q67"/>
  <c r="Q62" s="1"/>
  <c r="P67"/>
  <c r="P62" s="1"/>
  <c r="O67"/>
  <c r="N67"/>
  <c r="N62" s="1"/>
  <c r="M67"/>
  <c r="M62" s="1"/>
  <c r="L67"/>
  <c r="L62" s="1"/>
  <c r="K67"/>
  <c r="J67"/>
  <c r="J62" s="1"/>
  <c r="I67"/>
  <c r="I62" s="1"/>
  <c r="H67"/>
  <c r="H62" s="1"/>
  <c r="G67"/>
  <c r="F67"/>
  <c r="F62" s="1"/>
  <c r="E67"/>
  <c r="D67"/>
  <c r="C67"/>
  <c r="AG62"/>
  <c r="AE62"/>
  <c r="AA62"/>
  <c r="W62"/>
  <c r="V62"/>
  <c r="S62"/>
  <c r="O62"/>
  <c r="K62"/>
  <c r="G62"/>
  <c r="C62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H55"/>
  <c r="AG55"/>
  <c r="AF55"/>
  <c r="AE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H54"/>
  <c r="AG54"/>
  <c r="AF54"/>
  <c r="AE54"/>
  <c r="AE98" s="1"/>
  <c r="AI98" s="1"/>
  <c r="AD54"/>
  <c r="AC54"/>
  <c r="AB54"/>
  <c r="AA54"/>
  <c r="AA98" s="1"/>
  <c r="Z54"/>
  <c r="Y54"/>
  <c r="X54"/>
  <c r="W54"/>
  <c r="W98" s="1"/>
  <c r="V54"/>
  <c r="V98" s="1"/>
  <c r="U54"/>
  <c r="T54"/>
  <c r="S54"/>
  <c r="S98" s="1"/>
  <c r="R54"/>
  <c r="Q54"/>
  <c r="P54"/>
  <c r="O54"/>
  <c r="O98" s="1"/>
  <c r="N54"/>
  <c r="M54"/>
  <c r="L54"/>
  <c r="K54"/>
  <c r="K98" s="1"/>
  <c r="J54"/>
  <c r="I54"/>
  <c r="H54"/>
  <c r="G54"/>
  <c r="G98" s="1"/>
  <c r="F54"/>
  <c r="E54"/>
  <c r="D54"/>
  <c r="C54"/>
  <c r="C98" s="1"/>
  <c r="T62" i="49" l="1"/>
  <c r="AG62"/>
  <c r="Y62"/>
  <c r="Q62"/>
  <c r="M62"/>
  <c r="M98" s="1"/>
  <c r="AC98"/>
  <c r="I98"/>
  <c r="E98"/>
  <c r="AF98"/>
  <c r="AD98"/>
  <c r="AB98"/>
  <c r="Z98"/>
  <c r="T98"/>
  <c r="R98"/>
  <c r="N98"/>
  <c r="L98"/>
  <c r="J98"/>
  <c r="H98"/>
  <c r="F98"/>
  <c r="D98"/>
  <c r="AH98"/>
  <c r="AG98"/>
  <c r="Y98"/>
  <c r="X98"/>
  <c r="U98"/>
  <c r="Q98"/>
  <c r="P98"/>
  <c r="C98"/>
  <c r="AI98" s="1"/>
  <c r="AI62" i="46"/>
  <c r="R98" i="48"/>
  <c r="D98"/>
  <c r="Y98"/>
  <c r="X98"/>
  <c r="U98"/>
  <c r="AH98"/>
  <c r="AG98"/>
  <c r="AF98"/>
  <c r="AD98"/>
  <c r="AC98"/>
  <c r="AB98"/>
  <c r="Z98"/>
  <c r="T98"/>
  <c r="P98"/>
  <c r="N98"/>
  <c r="L98"/>
  <c r="J98"/>
  <c r="H98"/>
  <c r="F98"/>
  <c r="AH98" i="47"/>
  <c r="AD98"/>
  <c r="Y98"/>
  <c r="U98"/>
  <c r="M98"/>
  <c r="I98"/>
  <c r="F98"/>
  <c r="E98"/>
  <c r="AC98"/>
  <c r="Q98"/>
  <c r="AI54" i="43"/>
  <c r="AG98" i="47"/>
  <c r="AF98"/>
  <c r="AB98"/>
  <c r="T98"/>
  <c r="P98"/>
  <c r="L98"/>
  <c r="H98"/>
  <c r="D98"/>
  <c r="C98"/>
  <c r="U62" i="46"/>
  <c r="AH62"/>
  <c r="AH98" s="1"/>
  <c r="AC62"/>
  <c r="X62"/>
  <c r="T62"/>
  <c r="Q62"/>
  <c r="Q98" s="1"/>
  <c r="N62"/>
  <c r="J62"/>
  <c r="F62"/>
  <c r="AF62"/>
  <c r="AD62"/>
  <c r="AD98" s="1"/>
  <c r="AB62"/>
  <c r="Z62"/>
  <c r="D62"/>
  <c r="D98" s="1"/>
  <c r="F98"/>
  <c r="I62"/>
  <c r="I98" s="1"/>
  <c r="E62"/>
  <c r="E98" s="1"/>
  <c r="R62"/>
  <c r="R98" s="1"/>
  <c r="P62"/>
  <c r="P98" s="1"/>
  <c r="M62"/>
  <c r="M98" s="1"/>
  <c r="L62"/>
  <c r="L98" s="1"/>
  <c r="H62"/>
  <c r="H98" s="1"/>
  <c r="N98"/>
  <c r="J98" i="50"/>
  <c r="D98"/>
  <c r="X98"/>
  <c r="H98"/>
  <c r="AG98"/>
  <c r="AD98"/>
  <c r="AC98"/>
  <c r="Y98"/>
  <c r="U98"/>
  <c r="T98"/>
  <c r="Q98"/>
  <c r="N98"/>
  <c r="M98"/>
  <c r="L98"/>
  <c r="I98"/>
  <c r="E98"/>
  <c r="C98" i="42"/>
  <c r="AI97" i="43"/>
  <c r="O98"/>
  <c r="AI62"/>
  <c r="C98"/>
  <c r="AH98"/>
  <c r="F62"/>
  <c r="E62"/>
  <c r="E98" s="1"/>
  <c r="AF62"/>
  <c r="U98"/>
  <c r="Q98"/>
  <c r="M98"/>
  <c r="I62"/>
  <c r="AD62"/>
  <c r="AB62"/>
  <c r="Z98"/>
  <c r="Y98"/>
  <c r="X98"/>
  <c r="R62"/>
  <c r="R98" s="1"/>
  <c r="P62"/>
  <c r="P98" s="1"/>
  <c r="N62"/>
  <c r="J62"/>
  <c r="J98" s="1"/>
  <c r="I98"/>
  <c r="H62"/>
  <c r="H98" s="1"/>
  <c r="F98"/>
  <c r="D62"/>
  <c r="D98" s="1"/>
  <c r="AI54" i="38"/>
  <c r="AD98" i="43"/>
  <c r="AC98"/>
  <c r="N98"/>
  <c r="AG98"/>
  <c r="AF98"/>
  <c r="AB98"/>
  <c r="T98"/>
  <c r="L98"/>
  <c r="Z62" i="42"/>
  <c r="D62"/>
  <c r="AG62"/>
  <c r="AC62"/>
  <c r="AC98" s="1"/>
  <c r="Y62"/>
  <c r="Y98" s="1"/>
  <c r="U62"/>
  <c r="U98" s="1"/>
  <c r="Q62"/>
  <c r="Q98" s="1"/>
  <c r="M62"/>
  <c r="M98" s="1"/>
  <c r="I62"/>
  <c r="E62"/>
  <c r="AH62"/>
  <c r="D98"/>
  <c r="F98"/>
  <c r="H98"/>
  <c r="J98"/>
  <c r="L98"/>
  <c r="N98"/>
  <c r="P98"/>
  <c r="R98"/>
  <c r="T98"/>
  <c r="V98"/>
  <c r="X98"/>
  <c r="Z98"/>
  <c r="AB98"/>
  <c r="AD98"/>
  <c r="AF98"/>
  <c r="E98"/>
  <c r="I98"/>
  <c r="K98"/>
  <c r="S98"/>
  <c r="AA98"/>
  <c r="AE98"/>
  <c r="AG98"/>
  <c r="AI62"/>
  <c r="AH98"/>
  <c r="AH62" i="41"/>
  <c r="AH98" s="1"/>
  <c r="AD98"/>
  <c r="AC62"/>
  <c r="AC98" s="1"/>
  <c r="Y62"/>
  <c r="M62"/>
  <c r="M98" s="1"/>
  <c r="I62"/>
  <c r="I98" s="1"/>
  <c r="F98"/>
  <c r="T98"/>
  <c r="R98"/>
  <c r="P98"/>
  <c r="N98"/>
  <c r="J98"/>
  <c r="Z98"/>
  <c r="L98"/>
  <c r="H98"/>
  <c r="AG98"/>
  <c r="AB98"/>
  <c r="Y98"/>
  <c r="X98"/>
  <c r="U98"/>
  <c r="Q98"/>
  <c r="E98"/>
  <c r="C98"/>
  <c r="AI98" s="1"/>
  <c r="Z62" i="40"/>
  <c r="M62"/>
  <c r="M98" s="1"/>
  <c r="AG62"/>
  <c r="E62"/>
  <c r="AG98"/>
  <c r="Y98"/>
  <c r="E98"/>
  <c r="AH98"/>
  <c r="AF98"/>
  <c r="AD98"/>
  <c r="Z98"/>
  <c r="U98"/>
  <c r="R98"/>
  <c r="N98"/>
  <c r="AB98"/>
  <c r="X98"/>
  <c r="T98"/>
  <c r="Q98"/>
  <c r="P98"/>
  <c r="I98"/>
  <c r="D98"/>
  <c r="F98"/>
  <c r="H98"/>
  <c r="J98"/>
  <c r="L98"/>
  <c r="H103"/>
  <c r="AI98"/>
  <c r="C103"/>
  <c r="AI54"/>
  <c r="AI98" i="39"/>
  <c r="AI54"/>
  <c r="AF98"/>
  <c r="AD98"/>
  <c r="J98"/>
  <c r="F98"/>
  <c r="P98"/>
  <c r="L98"/>
  <c r="H98"/>
  <c r="AF98" i="45"/>
  <c r="AF98" i="46"/>
  <c r="Y98"/>
  <c r="U98"/>
  <c r="AG98"/>
  <c r="AC98"/>
  <c r="AB98"/>
  <c r="Z98"/>
  <c r="X98"/>
  <c r="T98"/>
  <c r="J98"/>
  <c r="C98"/>
  <c r="AG98" i="45"/>
  <c r="M98"/>
  <c r="AC98"/>
  <c r="Y98"/>
  <c r="U98"/>
  <c r="Q98"/>
  <c r="P98"/>
  <c r="I98"/>
  <c r="H98"/>
  <c r="E98"/>
  <c r="D98"/>
  <c r="C98"/>
  <c r="AH98" i="39"/>
  <c r="R98"/>
  <c r="Y98"/>
  <c r="X98"/>
  <c r="T98"/>
  <c r="M98"/>
  <c r="E98"/>
  <c r="D98"/>
  <c r="AG98"/>
  <c r="AC98"/>
  <c r="AB98"/>
  <c r="Z98"/>
  <c r="U98"/>
  <c r="Q98"/>
  <c r="N98"/>
  <c r="I98"/>
  <c r="D62" i="38"/>
  <c r="D98" s="1"/>
  <c r="AG98"/>
  <c r="AC98"/>
  <c r="U98"/>
  <c r="M98"/>
  <c r="I98"/>
  <c r="Q98"/>
  <c r="E62"/>
  <c r="E98" s="1"/>
  <c r="AH98"/>
  <c r="AF98"/>
  <c r="AD98"/>
  <c r="AB98"/>
  <c r="Z98"/>
  <c r="Y98"/>
  <c r="X98"/>
  <c r="T98"/>
  <c r="R98"/>
  <c r="P98"/>
  <c r="N98"/>
  <c r="L98"/>
  <c r="J98"/>
  <c r="H98"/>
  <c r="F98"/>
  <c r="H100"/>
  <c r="Q101" i="48" l="1"/>
  <c r="P100" i="47"/>
  <c r="E100" i="45"/>
  <c r="L100" i="47"/>
  <c r="AI98"/>
  <c r="J100" i="50"/>
  <c r="I100"/>
  <c r="P100"/>
  <c r="J100" i="43"/>
  <c r="L100" i="41"/>
  <c r="I100" i="43"/>
  <c r="P100"/>
  <c r="L100"/>
  <c r="AI98"/>
  <c r="J100" i="42"/>
  <c r="I100"/>
  <c r="P100"/>
  <c r="L100"/>
  <c r="AI98"/>
  <c r="E103" i="40"/>
  <c r="L103"/>
  <c r="F103"/>
  <c r="F103" i="39"/>
  <c r="P100" i="46"/>
  <c r="L100"/>
  <c r="AI98"/>
  <c r="P100" i="45"/>
  <c r="L100"/>
  <c r="AI98"/>
  <c r="AI98" i="50"/>
  <c r="I100" i="41"/>
  <c r="J100"/>
  <c r="P100"/>
  <c r="E103" i="39"/>
  <c r="L103"/>
  <c r="M100" i="38"/>
  <c r="H103" i="39" l="1"/>
</calcChain>
</file>

<file path=xl/sharedStrings.xml><?xml version="1.0" encoding="utf-8"?>
<sst xmlns="http://schemas.openxmlformats.org/spreadsheetml/2006/main" count="1646" uniqueCount="135">
  <si>
    <t>№ п/п</t>
  </si>
  <si>
    <t>Наименование медицинской организации</t>
  </si>
  <si>
    <t>Школа пациентов с сердечной недостаточностью</t>
  </si>
  <si>
    <t>Школа пациентов с артериальной гипертензией</t>
  </si>
  <si>
    <t>Школа пациентов с бронхиальной астмой</t>
  </si>
  <si>
    <t>Школа пациентов с сахарным диабетом</t>
  </si>
  <si>
    <t>Школа пациентов здорового образа жизни</t>
  </si>
  <si>
    <t>Школа пациентов с ишемической болезнью сердца</t>
  </si>
  <si>
    <t>кол-во школ</t>
  </si>
  <si>
    <t>кол-во пациентов</t>
  </si>
  <si>
    <t xml:space="preserve">Ардатовский </t>
  </si>
  <si>
    <t>Арзамасский</t>
  </si>
  <si>
    <t>Балахнинский</t>
  </si>
  <si>
    <t>Богородский</t>
  </si>
  <si>
    <t>Б-Болдинский</t>
  </si>
  <si>
    <t>Б-Мурашкинский</t>
  </si>
  <si>
    <t>Борский</t>
  </si>
  <si>
    <t>Бутурлинский</t>
  </si>
  <si>
    <t>Вадский</t>
  </si>
  <si>
    <t>Варнавинский</t>
  </si>
  <si>
    <t>Вачский</t>
  </si>
  <si>
    <t>Ветлужский</t>
  </si>
  <si>
    <t>Вознесенский</t>
  </si>
  <si>
    <t>Володарский</t>
  </si>
  <si>
    <t>Воротынский</t>
  </si>
  <si>
    <t>Воскреснский</t>
  </si>
  <si>
    <t>Выксунский</t>
  </si>
  <si>
    <t>Гагинский</t>
  </si>
  <si>
    <t>Городецкий</t>
  </si>
  <si>
    <t>Д-Константиновский</t>
  </si>
  <si>
    <t>Дивеевский</t>
  </si>
  <si>
    <t>Кр-Октябрьский</t>
  </si>
  <si>
    <t>Ковернинский</t>
  </si>
  <si>
    <t>Княгининский</t>
  </si>
  <si>
    <t>Кр-Баковский</t>
  </si>
  <si>
    <t>Кстовский</t>
  </si>
  <si>
    <t>Кулебакский</t>
  </si>
  <si>
    <t>Лукояновский</t>
  </si>
  <si>
    <t>Лысковский</t>
  </si>
  <si>
    <t>Навашинский</t>
  </si>
  <si>
    <t>Павловский</t>
  </si>
  <si>
    <t>Первомайский</t>
  </si>
  <si>
    <t>Перевозский</t>
  </si>
  <si>
    <t>Пильнинский</t>
  </si>
  <si>
    <t>Починковский</t>
  </si>
  <si>
    <t>Семёновский</t>
  </si>
  <si>
    <t>Сергачский</t>
  </si>
  <si>
    <t>Сеченовский</t>
  </si>
  <si>
    <t>Сокольский</t>
  </si>
  <si>
    <t>Сосновский</t>
  </si>
  <si>
    <t>Спасский</t>
  </si>
  <si>
    <t>Тонкинский</t>
  </si>
  <si>
    <t>Тоншаевский</t>
  </si>
  <si>
    <t>Уренский</t>
  </si>
  <si>
    <t>Чкаловский</t>
  </si>
  <si>
    <t>Шатковскй</t>
  </si>
  <si>
    <t>Шахунский</t>
  </si>
  <si>
    <t>Шарангский</t>
  </si>
  <si>
    <t>г.Арзамас</t>
  </si>
  <si>
    <t>ГБУЗ НО «Центральная городская больница г. Арзамаса»</t>
  </si>
  <si>
    <t>ГБУЗ НО «Арзамасская городская больница №1»</t>
  </si>
  <si>
    <t>г.Дзержинск</t>
  </si>
  <si>
    <t>ГБУЗ НО «Городская больница № 2»</t>
  </si>
  <si>
    <t>г.Н.Новгород</t>
  </si>
  <si>
    <t>ГБУЗ НО «Городская больница № 24 Автозаводского района»</t>
  </si>
  <si>
    <t>ГБУЗ НО «Городская больница № 37 Автозаводского района»</t>
  </si>
  <si>
    <t>ГБУЗ НО «Городская клиническая больница № 40 Автозаводского района»</t>
  </si>
  <si>
    <t>Автозаводский район</t>
  </si>
  <si>
    <t xml:space="preserve">ГБУЗ НО «Городская больница № 4 Канавинского района»  </t>
  </si>
  <si>
    <t>ГБУЗ НО «Городская клиническая больница № 39 Канавинского района»</t>
  </si>
  <si>
    <t>ГБУЗ НО «Городская поликлиника № 51 Канавинского района»</t>
  </si>
  <si>
    <t xml:space="preserve">ГБУЗ НО «Городская клиническая больница № 10 Канавинского района» </t>
  </si>
  <si>
    <t>НУЗ "ДКБ на ст. Горький ОАО "РЖД"</t>
  </si>
  <si>
    <t>Канавинский район</t>
  </si>
  <si>
    <t xml:space="preserve">ГБУЗ НО «Городская больница № 33 Ленинского района»   </t>
  </si>
  <si>
    <t>ГБУЗ НО «Городская больница № 47 Ленинского района»</t>
  </si>
  <si>
    <t>Ленинский район</t>
  </si>
  <si>
    <t xml:space="preserve">ГБУЗ НО «Городская больница № 28 Московского района»  </t>
  </si>
  <si>
    <t>ГБУЗ НО «Городская клиническая больница № 30 Московского района»</t>
  </si>
  <si>
    <t>ГБУЗ НО «Городская поликлиника № 17 Московского района»</t>
  </si>
  <si>
    <t>Московский район</t>
  </si>
  <si>
    <t>ГБУЗ НО «Городская поликлиника № 2 Нижегородского района»</t>
  </si>
  <si>
    <t>ГБУЗ НО «Городская  поликлиника № 7 Нижегородско-го района»</t>
  </si>
  <si>
    <t>ГБУЗ НО «Городская поликлиника № 21 Нижегородского района»</t>
  </si>
  <si>
    <t xml:space="preserve">ГБУЗ НО «Городская клиническая больница N 38 Нижегородского района»         </t>
  </si>
  <si>
    <t>Нижегородский район</t>
  </si>
  <si>
    <t>ГБУЗ НО «Городская поликлиника № 1 Приокского района»</t>
  </si>
  <si>
    <t>ГБУЗ НО «Городская поликлиника № 50 Приокского района»</t>
  </si>
  <si>
    <t>Приокский район</t>
  </si>
  <si>
    <t>ГБУЗ НО «Городская клиническая больница №34 Советского района»</t>
  </si>
  <si>
    <t>ГБУЗ НО «Городская поликлиника № 30 Советского района»</t>
  </si>
  <si>
    <t>ГБУЗ НО «Городская поликлиника № 31 Советского района»</t>
  </si>
  <si>
    <t>ГБУЗ НО «Городская поликлиника № 35 Советского района»</t>
  </si>
  <si>
    <t>Советский район</t>
  </si>
  <si>
    <t>ГБУЗ НО «Городская клиническая больница № 12 Сормовского района»</t>
  </si>
  <si>
    <t>Сормовский район</t>
  </si>
  <si>
    <t>ИТОГО</t>
  </si>
  <si>
    <t>Всего по районам</t>
  </si>
  <si>
    <t>ГБУЗ НО «Городская клиническая больница № 13 Автозаводского района»</t>
  </si>
  <si>
    <t>ГБУЗ НО «Городская больница № 1»</t>
  </si>
  <si>
    <t xml:space="preserve">ГБУЗ НО «Городская больница № 7 Ленинского района»   </t>
  </si>
  <si>
    <t>ГБУЗ НО "Городская больница №7"</t>
  </si>
  <si>
    <t xml:space="preserve">ГБУЗ НО «Городская клиническая больница N 5 Нижегородского района» </t>
  </si>
  <si>
    <t>Школа пациентов с ОИМ</t>
  </si>
  <si>
    <t>Школа пациентов с ОНМК</t>
  </si>
  <si>
    <t>кол-во обучен.пациентов</t>
  </si>
  <si>
    <t>из них под ДН</t>
  </si>
  <si>
    <t xml:space="preserve">ГБУЗ НО «Городская поликлиника № 4 Канавинского района»  </t>
  </si>
  <si>
    <t>ГБУЗ НО «ГП № 2 Нижегородского района»</t>
  </si>
  <si>
    <t>ПМО</t>
  </si>
  <si>
    <t>Дконстантиновский</t>
  </si>
  <si>
    <t>ГБУЗ НО «ЦГБ г. Арзамаса»</t>
  </si>
  <si>
    <t>ГБУЗ НО «ГБ №1 г.Арзамас»</t>
  </si>
  <si>
    <t>ГБУЗ НО «ГБ № 1»</t>
  </si>
  <si>
    <t>ГБУЗ НО «ГБ № 2»</t>
  </si>
  <si>
    <t>ГБУЗ НО "Б №7"</t>
  </si>
  <si>
    <t>ГБУЗ НО «ГБ № 1  г.Арзамас»</t>
  </si>
  <si>
    <t>ГБУЗ НО "ГБ №7"</t>
  </si>
  <si>
    <t>Шк. БСК</t>
  </si>
  <si>
    <t>Кол-во школ</t>
  </si>
  <si>
    <t>всего школ в районе</t>
  </si>
  <si>
    <t>всего в районе</t>
  </si>
  <si>
    <t>Школы здоровья январь 2022 год</t>
  </si>
  <si>
    <t>Школы здоровья февраль 2022 год</t>
  </si>
  <si>
    <t>Школы здоровья апрель 2022 год</t>
  </si>
  <si>
    <t>Школы здоровья март 2022 год</t>
  </si>
  <si>
    <t>Школы здоровья май 2022 год</t>
  </si>
  <si>
    <t>Школы здоровья июнь 2022 год</t>
  </si>
  <si>
    <t>Школы здоровья июль 2022 год</t>
  </si>
  <si>
    <t>Школы здоровья август 2022 год</t>
  </si>
  <si>
    <t>Школы здоровья сентябрь 2022 год</t>
  </si>
  <si>
    <t>Школы здоровья ноябрь 2022 год</t>
  </si>
  <si>
    <t xml:space="preserve">   Школы здоровья октябрь 2022 год</t>
  </si>
  <si>
    <t>Школы здоровья декабрь 2022 год</t>
  </si>
  <si>
    <t xml:space="preserve">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</si>
</sst>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sz val="11"/>
      <name val="Arial"/>
      <family val="2"/>
    </font>
    <font>
      <b/>
      <sz val="9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6"/>
      <color theme="1"/>
      <name val="New York"/>
      <family val="1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6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7" fillId="2" borderId="6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0" borderId="6" xfId="1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9" fillId="0" borderId="13" xfId="1" applyFont="1" applyBorder="1" applyAlignment="1">
      <alignment wrapText="1"/>
    </xf>
    <xf numFmtId="0" fontId="4" fillId="0" borderId="13" xfId="1" applyFont="1" applyBorder="1" applyAlignment="1">
      <alignment wrapText="1"/>
    </xf>
    <xf numFmtId="0" fontId="6" fillId="0" borderId="13" xfId="1" applyFont="1" applyBorder="1" applyAlignment="1">
      <alignment wrapText="1"/>
    </xf>
    <xf numFmtId="0" fontId="8" fillId="2" borderId="10" xfId="0" applyFont="1" applyFill="1" applyBorder="1" applyAlignment="1">
      <alignment horizontal="justify" vertical="top" wrapText="1"/>
    </xf>
    <xf numFmtId="0" fontId="2" fillId="0" borderId="13" xfId="0" applyFont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0" fillId="0" borderId="6" xfId="0" applyBorder="1"/>
    <xf numFmtId="0" fontId="1" fillId="0" borderId="6" xfId="0" applyFont="1" applyBorder="1"/>
    <xf numFmtId="0" fontId="8" fillId="2" borderId="7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vertical="top" wrapText="1"/>
    </xf>
    <xf numFmtId="0" fontId="0" fillId="0" borderId="9" xfId="0" applyBorder="1"/>
    <xf numFmtId="0" fontId="2" fillId="0" borderId="15" xfId="0" applyFont="1" applyBorder="1" applyAlignment="1">
      <alignment vertical="top" wrapText="1"/>
    </xf>
    <xf numFmtId="0" fontId="1" fillId="0" borderId="0" xfId="0" applyFont="1"/>
    <xf numFmtId="0" fontId="11" fillId="0" borderId="9" xfId="0" applyFont="1" applyBorder="1"/>
    <xf numFmtId="0" fontId="11" fillId="0" borderId="6" xfId="0" applyFont="1" applyBorder="1"/>
    <xf numFmtId="0" fontId="12" fillId="0" borderId="6" xfId="0" applyFont="1" applyBorder="1"/>
    <xf numFmtId="0" fontId="11" fillId="0" borderId="0" xfId="0" applyFont="1"/>
    <xf numFmtId="0" fontId="0" fillId="0" borderId="6" xfId="0" applyFill="1" applyBorder="1"/>
    <xf numFmtId="0" fontId="11" fillId="0" borderId="6" xfId="0" applyFont="1" applyFill="1" applyBorder="1"/>
    <xf numFmtId="0" fontId="13" fillId="3" borderId="6" xfId="0" applyFont="1" applyFill="1" applyBorder="1"/>
    <xf numFmtId="0" fontId="14" fillId="0" borderId="6" xfId="0" applyFont="1" applyBorder="1"/>
    <xf numFmtId="0" fontId="8" fillId="3" borderId="10" xfId="0" applyFont="1" applyFill="1" applyBorder="1" applyAlignment="1">
      <alignment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vertical="top" wrapText="1"/>
    </xf>
    <xf numFmtId="0" fontId="9" fillId="3" borderId="13" xfId="1" applyFont="1" applyFill="1" applyBorder="1" applyAlignment="1">
      <alignment wrapText="1"/>
    </xf>
    <xf numFmtId="0" fontId="9" fillId="3" borderId="6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wrapText="1"/>
    </xf>
    <xf numFmtId="0" fontId="6" fillId="3" borderId="13" xfId="1" applyFont="1" applyFill="1" applyBorder="1" applyAlignment="1">
      <alignment wrapText="1"/>
    </xf>
    <xf numFmtId="0" fontId="4" fillId="3" borderId="6" xfId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7" fillId="3" borderId="6" xfId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justify"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8" fillId="3" borderId="13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8" fillId="3" borderId="12" xfId="0" applyFont="1" applyFill="1" applyBorder="1" applyAlignment="1">
      <alignment vertical="top" wrapText="1"/>
    </xf>
    <xf numFmtId="0" fontId="9" fillId="0" borderId="18" xfId="1" applyFont="1" applyBorder="1" applyAlignment="1">
      <alignment wrapText="1"/>
    </xf>
    <xf numFmtId="0" fontId="9" fillId="0" borderId="9" xfId="1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0" fillId="3" borderId="6" xfId="0" applyFill="1" applyBorder="1"/>
    <xf numFmtId="0" fontId="0" fillId="0" borderId="6" xfId="0" applyFont="1" applyBorder="1"/>
    <xf numFmtId="0" fontId="15" fillId="0" borderId="6" xfId="0" applyFont="1" applyBorder="1"/>
    <xf numFmtId="0" fontId="13" fillId="0" borderId="6" xfId="0" applyFont="1" applyBorder="1"/>
    <xf numFmtId="0" fontId="8" fillId="0" borderId="0" xfId="0" applyFont="1" applyFill="1" applyBorder="1" applyAlignment="1">
      <alignment horizontal="right" vertical="top" wrapText="1"/>
    </xf>
    <xf numFmtId="0" fontId="12" fillId="0" borderId="0" xfId="0" applyFont="1" applyBorder="1"/>
    <xf numFmtId="0" fontId="0" fillId="4" borderId="0" xfId="0" applyFill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0" fillId="3" borderId="0" xfId="0" applyFill="1"/>
    <xf numFmtId="0" fontId="1" fillId="3" borderId="0" xfId="0" applyFont="1" applyFill="1"/>
    <xf numFmtId="0" fontId="4" fillId="2" borderId="13" xfId="1" applyFont="1" applyFill="1" applyBorder="1" applyAlignment="1">
      <alignment wrapText="1"/>
    </xf>
    <xf numFmtId="0" fontId="12" fillId="0" borderId="0" xfId="0" applyFont="1"/>
    <xf numFmtId="0" fontId="10" fillId="0" borderId="0" xfId="0" applyFont="1" applyAlignment="1"/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 wrapText="1"/>
    </xf>
    <xf numFmtId="0" fontId="11" fillId="0" borderId="9" xfId="0" applyFont="1" applyBorder="1" applyAlignment="1">
      <alignment wrapText="1"/>
    </xf>
    <xf numFmtId="0" fontId="11" fillId="0" borderId="6" xfId="0" applyFont="1" applyBorder="1" applyAlignment="1"/>
    <xf numFmtId="0" fontId="2" fillId="0" borderId="42" xfId="0" applyFont="1" applyBorder="1" applyAlignment="1">
      <alignment vertical="top" wrapText="1"/>
    </xf>
    <xf numFmtId="0" fontId="0" fillId="0" borderId="0" xfId="0" applyFill="1"/>
    <xf numFmtId="0" fontId="1" fillId="0" borderId="0" xfId="0" applyFont="1" applyFill="1"/>
    <xf numFmtId="0" fontId="2" fillId="0" borderId="43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wrapText="1"/>
    </xf>
    <xf numFmtId="0" fontId="1" fillId="3" borderId="6" xfId="0" applyFont="1" applyFill="1" applyBorder="1"/>
    <xf numFmtId="0" fontId="0" fillId="0" borderId="0" xfId="0" applyAlignment="1">
      <alignment wrapText="1"/>
    </xf>
    <xf numFmtId="0" fontId="2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/>
    <xf numFmtId="0" fontId="2" fillId="0" borderId="42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 vertical="top" wrapText="1"/>
    </xf>
    <xf numFmtId="0" fontId="0" fillId="0" borderId="18" xfId="0" applyBorder="1"/>
    <xf numFmtId="0" fontId="0" fillId="0" borderId="13" xfId="0" applyBorder="1"/>
    <xf numFmtId="0" fontId="1" fillId="0" borderId="13" xfId="0" applyFont="1" applyBorder="1"/>
    <xf numFmtId="0" fontId="0" fillId="3" borderId="13" xfId="0" applyFill="1" applyBorder="1"/>
    <xf numFmtId="0" fontId="2" fillId="0" borderId="4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top" wrapText="1"/>
    </xf>
    <xf numFmtId="0" fontId="2" fillId="0" borderId="43" xfId="0" applyFont="1" applyBorder="1" applyAlignment="1">
      <alignment vertical="top" wrapText="1"/>
    </xf>
    <xf numFmtId="0" fontId="9" fillId="2" borderId="13" xfId="1" applyFont="1" applyFill="1" applyBorder="1" applyAlignment="1">
      <alignment wrapText="1"/>
    </xf>
    <xf numFmtId="0" fontId="2" fillId="2" borderId="10" xfId="0" applyFont="1" applyFill="1" applyBorder="1" applyAlignment="1">
      <alignment vertical="top" wrapText="1"/>
    </xf>
    <xf numFmtId="0" fontId="6" fillId="2" borderId="13" xfId="1" applyFont="1" applyFill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13" xfId="1" applyFont="1" applyBorder="1" applyAlignment="1">
      <alignment horizontal="right"/>
    </xf>
    <xf numFmtId="0" fontId="4" fillId="0" borderId="14" xfId="1" applyFont="1" applyBorder="1" applyAlignment="1">
      <alignment horizontal="right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right" vertical="top" wrapText="1"/>
    </xf>
    <xf numFmtId="0" fontId="4" fillId="3" borderId="13" xfId="1" applyFont="1" applyFill="1" applyBorder="1" applyAlignment="1">
      <alignment horizontal="right"/>
    </xf>
    <xf numFmtId="0" fontId="4" fillId="3" borderId="14" xfId="1" applyFont="1" applyFill="1" applyBorder="1" applyAlignment="1">
      <alignment horizontal="right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wrapText="1"/>
    </xf>
    <xf numFmtId="0" fontId="0" fillId="0" borderId="44" xfId="0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03"/>
  <sheetViews>
    <sheetView workbookViewId="0">
      <pane xSplit="2" ySplit="5" topLeftCell="C96" activePane="bottomRight" state="frozen"/>
      <selection pane="topRight" activeCell="C1" sqref="C1"/>
      <selection pane="bottomLeft" activeCell="A5" sqref="A5"/>
      <selection pane="bottomRight" activeCell="AH51" sqref="AH51"/>
    </sheetView>
  </sheetViews>
  <sheetFormatPr defaultRowHeight="15"/>
  <cols>
    <col min="1" max="1" width="5.140625" style="12" customWidth="1"/>
    <col min="2" max="2" width="21.28515625" customWidth="1"/>
    <col min="3" max="3" width="4.5703125" customWidth="1"/>
    <col min="4" max="4" width="5" customWidth="1"/>
    <col min="5" max="5" width="5.5703125" customWidth="1"/>
    <col min="6" max="6" width="4.28515625" customWidth="1"/>
    <col min="7" max="7" width="4.85546875" customWidth="1"/>
    <col min="8" max="8" width="5.85546875" customWidth="1"/>
    <col min="9" max="9" width="5" customWidth="1"/>
    <col min="10" max="10" width="5.85546875" customWidth="1"/>
    <col min="11" max="11" width="4.140625" customWidth="1"/>
    <col min="12" max="12" width="5.28515625" customWidth="1"/>
    <col min="13" max="13" width="4.7109375" customWidth="1"/>
    <col min="14" max="14" width="5.42578125" customWidth="1"/>
    <col min="15" max="15" width="4.7109375" customWidth="1"/>
    <col min="16" max="16" width="5" customWidth="1"/>
    <col min="17" max="17" width="5.28515625" customWidth="1"/>
    <col min="18" max="18" width="5" customWidth="1"/>
    <col min="19" max="21" width="4.7109375" customWidth="1"/>
    <col min="22" max="22" width="3.42578125" customWidth="1"/>
    <col min="23" max="23" width="4.85546875" customWidth="1"/>
    <col min="24" max="24" width="5.85546875" customWidth="1"/>
    <col min="25" max="26" width="5" customWidth="1"/>
    <col min="27" max="27" width="4.28515625" customWidth="1"/>
    <col min="28" max="28" width="4.85546875" customWidth="1"/>
    <col min="29" max="30" width="4.42578125" customWidth="1"/>
    <col min="31" max="31" width="4.5703125" customWidth="1"/>
    <col min="32" max="32" width="4.85546875" customWidth="1"/>
    <col min="33" max="33" width="3.85546875" customWidth="1"/>
    <col min="34" max="34" width="4" customWidth="1"/>
    <col min="35" max="35" width="5" customWidth="1"/>
  </cols>
  <sheetData>
    <row r="1" spans="1:35" ht="20.25">
      <c r="D1" s="128" t="s">
        <v>122</v>
      </c>
      <c r="E1" s="128"/>
      <c r="F1" s="128"/>
      <c r="G1" s="128"/>
      <c r="H1" s="128"/>
      <c r="I1" s="128"/>
      <c r="J1" s="128"/>
      <c r="K1" s="128"/>
    </row>
    <row r="2" spans="1:35" ht="15.75" thickBot="1"/>
    <row r="3" spans="1:35" ht="60.75" customHeight="1" thickTop="1" thickBot="1">
      <c r="A3" s="1" t="s">
        <v>0</v>
      </c>
      <c r="B3" s="2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37" t="s">
        <v>6</v>
      </c>
      <c r="T3" s="138"/>
      <c r="U3" s="138"/>
      <c r="V3" s="139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43"/>
      <c r="AI3" s="127" t="s">
        <v>119</v>
      </c>
    </row>
    <row r="4" spans="1:35" ht="131.25" customHeight="1" thickBot="1">
      <c r="A4" s="3"/>
      <c r="B4" s="4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75" t="s">
        <v>106</v>
      </c>
      <c r="AE4" s="69" t="s">
        <v>8</v>
      </c>
      <c r="AF4" s="73" t="s">
        <v>9</v>
      </c>
      <c r="AG4" s="76" t="s">
        <v>105</v>
      </c>
      <c r="AH4" s="101" t="s">
        <v>106</v>
      </c>
      <c r="AI4" s="127"/>
    </row>
    <row r="5" spans="1:35" ht="15.75" thickBot="1">
      <c r="A5" s="3"/>
      <c r="B5" s="4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78">
        <v>28</v>
      </c>
      <c r="AD5" s="78">
        <v>29</v>
      </c>
      <c r="AE5" s="78">
        <v>30</v>
      </c>
      <c r="AF5" s="78">
        <v>31</v>
      </c>
      <c r="AG5" s="78">
        <v>32</v>
      </c>
      <c r="AH5" s="96">
        <v>33</v>
      </c>
      <c r="AI5" s="14">
        <v>34</v>
      </c>
    </row>
    <row r="6" spans="1:35">
      <c r="A6" s="16">
        <v>1</v>
      </c>
      <c r="B6" s="18" t="s">
        <v>10</v>
      </c>
      <c r="C6" s="31">
        <v>2</v>
      </c>
      <c r="D6" s="28">
        <v>0</v>
      </c>
      <c r="E6" s="28"/>
      <c r="F6" s="28"/>
      <c r="G6" s="31">
        <v>2</v>
      </c>
      <c r="H6" s="28">
        <v>0</v>
      </c>
      <c r="I6" s="28"/>
      <c r="J6" s="28"/>
      <c r="K6" s="31">
        <v>2</v>
      </c>
      <c r="L6" s="28">
        <v>0</v>
      </c>
      <c r="M6" s="28"/>
      <c r="N6" s="28"/>
      <c r="O6" s="31">
        <v>2</v>
      </c>
      <c r="P6" s="28">
        <v>0</v>
      </c>
      <c r="Q6" s="28"/>
      <c r="R6" s="28"/>
      <c r="S6" s="31">
        <v>3</v>
      </c>
      <c r="T6" s="28"/>
      <c r="U6" s="28"/>
      <c r="V6" s="28"/>
      <c r="W6" s="31">
        <v>2</v>
      </c>
      <c r="X6" s="28">
        <v>0</v>
      </c>
      <c r="Y6" s="28"/>
      <c r="Z6" s="28"/>
      <c r="AA6" s="31">
        <v>1</v>
      </c>
      <c r="AB6" s="28">
        <v>0</v>
      </c>
      <c r="AC6" s="24"/>
      <c r="AD6" s="28"/>
      <c r="AE6" s="31">
        <v>1</v>
      </c>
      <c r="AF6" s="24">
        <v>0</v>
      </c>
      <c r="AG6" s="28"/>
      <c r="AH6" s="116"/>
      <c r="AI6" s="102">
        <f>C6+G6+K6+O6+S6+W6+AA6+AE6</f>
        <v>15</v>
      </c>
    </row>
    <row r="7" spans="1:35">
      <c r="A7" s="16">
        <v>2</v>
      </c>
      <c r="B7" s="18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/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117"/>
      <c r="AI7" s="32">
        <f t="shared" ref="AI7:AI70" si="0">C7+G7+K7+O7+S7+W7+AA7+AE7</f>
        <v>14</v>
      </c>
    </row>
    <row r="8" spans="1:35">
      <c r="A8" s="16">
        <v>3</v>
      </c>
      <c r="B8" s="18" t="s">
        <v>12</v>
      </c>
      <c r="C8" s="32">
        <v>3</v>
      </c>
      <c r="D8" s="24">
        <v>6</v>
      </c>
      <c r="E8" s="80">
        <v>6</v>
      </c>
      <c r="F8" s="24">
        <v>1</v>
      </c>
      <c r="G8" s="32">
        <v>3</v>
      </c>
      <c r="H8" s="24">
        <v>11</v>
      </c>
      <c r="I8" s="24">
        <v>11</v>
      </c>
      <c r="J8" s="24">
        <v>7</v>
      </c>
      <c r="K8" s="32">
        <v>3</v>
      </c>
      <c r="L8" s="24">
        <v>24</v>
      </c>
      <c r="M8" s="24">
        <v>24</v>
      </c>
      <c r="N8" s="24">
        <v>24</v>
      </c>
      <c r="O8" s="32">
        <v>2</v>
      </c>
      <c r="P8" s="24">
        <v>14</v>
      </c>
      <c r="Q8" s="24">
        <v>14</v>
      </c>
      <c r="R8" s="24">
        <v>14</v>
      </c>
      <c r="S8" s="32">
        <v>3</v>
      </c>
      <c r="T8" s="24">
        <v>55</v>
      </c>
      <c r="U8" s="24">
        <v>55</v>
      </c>
      <c r="V8" s="24"/>
      <c r="W8" s="32">
        <v>3</v>
      </c>
      <c r="X8" s="24">
        <v>10</v>
      </c>
      <c r="Y8" s="24">
        <v>10</v>
      </c>
      <c r="Z8" s="24">
        <v>6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117">
        <v>0</v>
      </c>
      <c r="AI8" s="32">
        <f t="shared" si="0"/>
        <v>19</v>
      </c>
    </row>
    <row r="9" spans="1:35">
      <c r="A9" s="16">
        <v>4</v>
      </c>
      <c r="B9" s="18" t="s">
        <v>13</v>
      </c>
      <c r="C9" s="32">
        <v>3</v>
      </c>
      <c r="D9" s="24">
        <v>22</v>
      </c>
      <c r="E9" s="80">
        <v>22</v>
      </c>
      <c r="F9" s="24">
        <v>20</v>
      </c>
      <c r="G9" s="32">
        <v>3</v>
      </c>
      <c r="H9" s="24">
        <v>24</v>
      </c>
      <c r="I9" s="24">
        <v>24</v>
      </c>
      <c r="J9" s="24">
        <v>23</v>
      </c>
      <c r="K9" s="32">
        <v>3</v>
      </c>
      <c r="L9" s="24">
        <v>20</v>
      </c>
      <c r="M9" s="24">
        <v>20</v>
      </c>
      <c r="N9" s="24">
        <v>19</v>
      </c>
      <c r="O9" s="32">
        <v>2</v>
      </c>
      <c r="P9" s="24">
        <v>18</v>
      </c>
      <c r="Q9" s="24">
        <v>18</v>
      </c>
      <c r="R9" s="24">
        <v>18</v>
      </c>
      <c r="S9" s="32">
        <v>3</v>
      </c>
      <c r="T9" s="24">
        <v>23</v>
      </c>
      <c r="U9" s="24">
        <v>23</v>
      </c>
      <c r="V9" s="24"/>
      <c r="W9" s="32">
        <v>3</v>
      </c>
      <c r="X9" s="24">
        <v>23</v>
      </c>
      <c r="Y9" s="24">
        <v>23</v>
      </c>
      <c r="Z9" s="24">
        <v>22</v>
      </c>
      <c r="AA9" s="32">
        <v>1</v>
      </c>
      <c r="AB9" s="24">
        <v>6</v>
      </c>
      <c r="AC9" s="24">
        <v>6</v>
      </c>
      <c r="AD9" s="24">
        <v>6</v>
      </c>
      <c r="AE9" s="32">
        <v>1</v>
      </c>
      <c r="AF9" s="24">
        <v>7</v>
      </c>
      <c r="AG9" s="24">
        <v>7</v>
      </c>
      <c r="AH9" s="117">
        <v>7</v>
      </c>
      <c r="AI9" s="32">
        <f t="shared" si="0"/>
        <v>19</v>
      </c>
    </row>
    <row r="10" spans="1:35">
      <c r="A10" s="16">
        <v>5</v>
      </c>
      <c r="B10" s="18" t="s">
        <v>14</v>
      </c>
      <c r="C10" s="32">
        <v>2</v>
      </c>
      <c r="D10" s="24">
        <v>0</v>
      </c>
      <c r="E10" s="24"/>
      <c r="F10" s="24"/>
      <c r="G10" s="32">
        <v>2</v>
      </c>
      <c r="H10" s="24">
        <v>0</v>
      </c>
      <c r="I10" s="24"/>
      <c r="J10" s="24"/>
      <c r="K10" s="32">
        <v>2</v>
      </c>
      <c r="L10" s="24">
        <v>0</v>
      </c>
      <c r="M10" s="24"/>
      <c r="N10" s="24"/>
      <c r="O10" s="32">
        <v>2</v>
      </c>
      <c r="P10" s="24">
        <v>0</v>
      </c>
      <c r="Q10" s="24"/>
      <c r="R10" s="24"/>
      <c r="S10" s="32">
        <v>2</v>
      </c>
      <c r="T10" s="24"/>
      <c r="U10" s="24"/>
      <c r="V10" s="24"/>
      <c r="W10" s="32">
        <v>2</v>
      </c>
      <c r="X10" s="24">
        <v>0</v>
      </c>
      <c r="Y10" s="24"/>
      <c r="Z10" s="24"/>
      <c r="AA10" s="32">
        <v>1</v>
      </c>
      <c r="AB10" s="24">
        <v>0</v>
      </c>
      <c r="AC10" s="24"/>
      <c r="AD10" s="24"/>
      <c r="AE10" s="32">
        <v>1</v>
      </c>
      <c r="AF10" s="24">
        <v>0</v>
      </c>
      <c r="AG10" s="24"/>
      <c r="AH10" s="117"/>
      <c r="AI10" s="32">
        <f t="shared" si="0"/>
        <v>14</v>
      </c>
    </row>
    <row r="11" spans="1:35">
      <c r="A11" s="16">
        <v>6</v>
      </c>
      <c r="B11" s="18" t="s">
        <v>15</v>
      </c>
      <c r="C11" s="32">
        <v>2</v>
      </c>
      <c r="D11" s="24">
        <v>0</v>
      </c>
      <c r="E11" s="24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117"/>
      <c r="AI11" s="32">
        <f t="shared" si="0"/>
        <v>14</v>
      </c>
    </row>
    <row r="12" spans="1:35">
      <c r="A12" s="16">
        <v>7</v>
      </c>
      <c r="B12" s="18" t="s">
        <v>16</v>
      </c>
      <c r="C12" s="32">
        <v>4</v>
      </c>
      <c r="D12" s="24">
        <v>0</v>
      </c>
      <c r="E12" s="80">
        <v>0</v>
      </c>
      <c r="F12" s="24">
        <v>0</v>
      </c>
      <c r="G12" s="32">
        <v>4</v>
      </c>
      <c r="H12" s="24">
        <v>0</v>
      </c>
      <c r="I12" s="24">
        <v>0</v>
      </c>
      <c r="J12" s="24">
        <v>0</v>
      </c>
      <c r="K12" s="32">
        <v>4</v>
      </c>
      <c r="L12" s="24">
        <v>0</v>
      </c>
      <c r="M12" s="24">
        <v>0</v>
      </c>
      <c r="N12" s="24">
        <v>0</v>
      </c>
      <c r="O12" s="32">
        <v>5</v>
      </c>
      <c r="P12" s="24">
        <v>0</v>
      </c>
      <c r="Q12" s="24">
        <v>0</v>
      </c>
      <c r="R12" s="24">
        <v>0</v>
      </c>
      <c r="S12" s="32">
        <v>3</v>
      </c>
      <c r="T12" s="24">
        <v>0</v>
      </c>
      <c r="U12" s="24">
        <v>0</v>
      </c>
      <c r="V12" s="24"/>
      <c r="W12" s="32">
        <v>4</v>
      </c>
      <c r="X12" s="24">
        <v>0</v>
      </c>
      <c r="Y12" s="24">
        <v>0</v>
      </c>
      <c r="Z12" s="24">
        <v>0</v>
      </c>
      <c r="AA12" s="32">
        <v>1</v>
      </c>
      <c r="AB12" s="24">
        <v>0</v>
      </c>
      <c r="AC12" s="24">
        <v>0</v>
      </c>
      <c r="AD12" s="24">
        <v>0</v>
      </c>
      <c r="AE12" s="32">
        <v>1</v>
      </c>
      <c r="AF12" s="24">
        <v>0</v>
      </c>
      <c r="AG12" s="24">
        <v>0</v>
      </c>
      <c r="AH12" s="117">
        <v>0</v>
      </c>
      <c r="AI12" s="32">
        <f t="shared" si="0"/>
        <v>26</v>
      </c>
    </row>
    <row r="13" spans="1:35">
      <c r="A13" s="16">
        <v>8</v>
      </c>
      <c r="B13" s="18" t="s">
        <v>17</v>
      </c>
      <c r="C13" s="32">
        <v>2</v>
      </c>
      <c r="D13" s="24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117">
        <v>0</v>
      </c>
      <c r="AI13" s="32">
        <f t="shared" si="0"/>
        <v>15</v>
      </c>
    </row>
    <row r="14" spans="1:35">
      <c r="A14" s="16">
        <v>9</v>
      </c>
      <c r="B14" s="18" t="s">
        <v>18</v>
      </c>
      <c r="C14" s="32">
        <v>2</v>
      </c>
      <c r="D14" s="24">
        <v>0</v>
      </c>
      <c r="E14" s="80">
        <v>0</v>
      </c>
      <c r="F14" s="24">
        <v>0</v>
      </c>
      <c r="G14" s="32">
        <v>2</v>
      </c>
      <c r="H14" s="24">
        <v>0</v>
      </c>
      <c r="I14" s="24">
        <v>0</v>
      </c>
      <c r="J14" s="24">
        <v>0</v>
      </c>
      <c r="K14" s="32">
        <v>2</v>
      </c>
      <c r="L14" s="24">
        <v>0</v>
      </c>
      <c r="M14" s="24">
        <v>0</v>
      </c>
      <c r="N14" s="24">
        <v>0</v>
      </c>
      <c r="O14" s="32">
        <v>2</v>
      </c>
      <c r="P14" s="24">
        <v>0</v>
      </c>
      <c r="Q14" s="24">
        <v>0</v>
      </c>
      <c r="R14" s="24">
        <v>0</v>
      </c>
      <c r="S14" s="32">
        <v>2</v>
      </c>
      <c r="T14" s="24">
        <v>0</v>
      </c>
      <c r="U14" s="24">
        <v>0</v>
      </c>
      <c r="V14" s="24"/>
      <c r="W14" s="32">
        <v>2</v>
      </c>
      <c r="X14" s="24">
        <v>0</v>
      </c>
      <c r="Y14" s="24">
        <v>0</v>
      </c>
      <c r="Z14" s="24">
        <v>0</v>
      </c>
      <c r="AA14" s="32">
        <v>1</v>
      </c>
      <c r="AB14" s="24">
        <v>0</v>
      </c>
      <c r="AC14" s="24">
        <v>0</v>
      </c>
      <c r="AD14" s="24">
        <v>0</v>
      </c>
      <c r="AE14" s="32">
        <v>1</v>
      </c>
      <c r="AF14" s="24">
        <v>0</v>
      </c>
      <c r="AG14" s="24">
        <v>0</v>
      </c>
      <c r="AH14" s="117">
        <v>0</v>
      </c>
      <c r="AI14" s="32">
        <f t="shared" si="0"/>
        <v>14</v>
      </c>
    </row>
    <row r="15" spans="1:35">
      <c r="A15" s="16">
        <v>10</v>
      </c>
      <c r="B15" s="18" t="s">
        <v>19</v>
      </c>
      <c r="C15" s="32">
        <v>2</v>
      </c>
      <c r="D15" s="24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117"/>
      <c r="AI15" s="32">
        <f t="shared" si="0"/>
        <v>15</v>
      </c>
    </row>
    <row r="16" spans="1:35">
      <c r="A16" s="16">
        <v>11</v>
      </c>
      <c r="B16" s="18" t="s">
        <v>20</v>
      </c>
      <c r="C16" s="32">
        <v>2</v>
      </c>
      <c r="D16" s="24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117"/>
      <c r="AI16" s="32">
        <f t="shared" si="0"/>
        <v>15</v>
      </c>
    </row>
    <row r="17" spans="1:35">
      <c r="A17" s="16">
        <v>12</v>
      </c>
      <c r="B17" s="18" t="s">
        <v>21</v>
      </c>
      <c r="C17" s="32">
        <v>2</v>
      </c>
      <c r="D17" s="24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117"/>
      <c r="AI17" s="32">
        <f t="shared" si="0"/>
        <v>16</v>
      </c>
    </row>
    <row r="18" spans="1:35">
      <c r="A18" s="16">
        <v>13</v>
      </c>
      <c r="B18" s="18" t="s">
        <v>22</v>
      </c>
      <c r="C18" s="32">
        <v>2</v>
      </c>
      <c r="D18" s="24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117"/>
      <c r="AI18" s="32">
        <f t="shared" si="0"/>
        <v>14</v>
      </c>
    </row>
    <row r="19" spans="1:35">
      <c r="A19" s="16">
        <v>14</v>
      </c>
      <c r="B19" s="18" t="s">
        <v>23</v>
      </c>
      <c r="C19" s="32">
        <v>3</v>
      </c>
      <c r="D19" s="24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117"/>
      <c r="AI19" s="32">
        <f t="shared" si="0"/>
        <v>21</v>
      </c>
    </row>
    <row r="20" spans="1:35">
      <c r="A20" s="16">
        <v>15</v>
      </c>
      <c r="B20" s="18" t="s">
        <v>24</v>
      </c>
      <c r="C20" s="32">
        <v>2</v>
      </c>
      <c r="D20" s="24">
        <v>0</v>
      </c>
      <c r="E20" s="80">
        <v>0</v>
      </c>
      <c r="F20" s="24">
        <v>0</v>
      </c>
      <c r="G20" s="32">
        <v>2</v>
      </c>
      <c r="H20" s="24">
        <v>0</v>
      </c>
      <c r="I20" s="24">
        <v>0</v>
      </c>
      <c r="J20" s="24">
        <v>0</v>
      </c>
      <c r="K20" s="32">
        <v>2</v>
      </c>
      <c r="L20" s="24">
        <v>0</v>
      </c>
      <c r="M20" s="24">
        <v>0</v>
      </c>
      <c r="N20" s="24">
        <v>0</v>
      </c>
      <c r="O20" s="32">
        <v>2</v>
      </c>
      <c r="P20" s="24">
        <v>0</v>
      </c>
      <c r="Q20" s="24">
        <v>0</v>
      </c>
      <c r="R20" s="24">
        <v>0</v>
      </c>
      <c r="S20" s="32">
        <v>2</v>
      </c>
      <c r="T20" s="24">
        <v>0</v>
      </c>
      <c r="U20" s="24">
        <v>0</v>
      </c>
      <c r="V20" s="24"/>
      <c r="W20" s="32">
        <v>2</v>
      </c>
      <c r="X20" s="24">
        <v>0</v>
      </c>
      <c r="Y20" s="24">
        <v>0</v>
      </c>
      <c r="Z20" s="24">
        <v>0</v>
      </c>
      <c r="AA20" s="32">
        <v>1</v>
      </c>
      <c r="AB20" s="24">
        <v>0</v>
      </c>
      <c r="AC20" s="24">
        <v>0</v>
      </c>
      <c r="AD20" s="24">
        <v>0</v>
      </c>
      <c r="AE20" s="32">
        <v>1</v>
      </c>
      <c r="AF20" s="24">
        <v>0</v>
      </c>
      <c r="AG20" s="24">
        <v>0</v>
      </c>
      <c r="AH20" s="117">
        <v>0</v>
      </c>
      <c r="AI20" s="32">
        <f t="shared" si="0"/>
        <v>14</v>
      </c>
    </row>
    <row r="21" spans="1:35">
      <c r="A21" s="16">
        <v>16</v>
      </c>
      <c r="B21" s="18" t="s">
        <v>25</v>
      </c>
      <c r="C21" s="32">
        <v>2</v>
      </c>
      <c r="D21" s="24">
        <v>0</v>
      </c>
      <c r="E21" s="80">
        <v>0</v>
      </c>
      <c r="F21" s="24">
        <v>0</v>
      </c>
      <c r="G21" s="32">
        <v>2</v>
      </c>
      <c r="H21" s="24">
        <v>0</v>
      </c>
      <c r="I21" s="24">
        <v>0</v>
      </c>
      <c r="J21" s="24">
        <v>0</v>
      </c>
      <c r="K21" s="32">
        <v>2</v>
      </c>
      <c r="L21" s="24">
        <v>0</v>
      </c>
      <c r="M21" s="24">
        <v>0</v>
      </c>
      <c r="N21" s="24">
        <v>0</v>
      </c>
      <c r="O21" s="32">
        <v>2</v>
      </c>
      <c r="P21" s="24">
        <v>0</v>
      </c>
      <c r="Q21" s="24">
        <v>0</v>
      </c>
      <c r="R21" s="24">
        <v>0</v>
      </c>
      <c r="S21" s="32">
        <v>2</v>
      </c>
      <c r="T21" s="24">
        <v>0</v>
      </c>
      <c r="U21" s="24">
        <v>0</v>
      </c>
      <c r="V21" s="24"/>
      <c r="W21" s="32">
        <v>2</v>
      </c>
      <c r="X21" s="24">
        <v>0</v>
      </c>
      <c r="Y21" s="24">
        <v>0</v>
      </c>
      <c r="Z21" s="24">
        <v>0</v>
      </c>
      <c r="AA21" s="32">
        <v>1</v>
      </c>
      <c r="AB21" s="24">
        <v>0</v>
      </c>
      <c r="AC21" s="24">
        <v>0</v>
      </c>
      <c r="AD21" s="24">
        <v>0</v>
      </c>
      <c r="AE21" s="32">
        <v>1</v>
      </c>
      <c r="AF21" s="24">
        <v>0</v>
      </c>
      <c r="AG21" s="24">
        <v>0</v>
      </c>
      <c r="AH21" s="117">
        <v>0</v>
      </c>
      <c r="AI21" s="32">
        <f t="shared" si="0"/>
        <v>14</v>
      </c>
    </row>
    <row r="22" spans="1:35">
      <c r="A22" s="16">
        <v>17</v>
      </c>
      <c r="B22" s="18" t="s">
        <v>26</v>
      </c>
      <c r="C22" s="32">
        <v>4</v>
      </c>
      <c r="D22" s="24">
        <v>0</v>
      </c>
      <c r="E22" s="80"/>
      <c r="F22" s="24"/>
      <c r="G22" s="32">
        <v>3</v>
      </c>
      <c r="H22" s="24">
        <v>0</v>
      </c>
      <c r="I22" s="24"/>
      <c r="J22" s="24"/>
      <c r="K22" s="32">
        <v>3</v>
      </c>
      <c r="L22" s="24">
        <v>0</v>
      </c>
      <c r="M22" s="24"/>
      <c r="N22" s="24"/>
      <c r="O22" s="32">
        <v>4</v>
      </c>
      <c r="P22" s="24">
        <v>0</v>
      </c>
      <c r="Q22" s="24"/>
      <c r="R22" s="24"/>
      <c r="S22" s="32">
        <v>3</v>
      </c>
      <c r="T22" s="24"/>
      <c r="U22" s="24"/>
      <c r="V22" s="24"/>
      <c r="W22" s="32">
        <v>3</v>
      </c>
      <c r="X22" s="24">
        <v>0</v>
      </c>
      <c r="Y22" s="24"/>
      <c r="Z22" s="24"/>
      <c r="AA22" s="32">
        <v>1</v>
      </c>
      <c r="AB22" s="24">
        <v>0</v>
      </c>
      <c r="AC22" s="24"/>
      <c r="AD22" s="24"/>
      <c r="AE22" s="32">
        <v>1</v>
      </c>
      <c r="AF22" s="24">
        <v>0</v>
      </c>
      <c r="AG22" s="24"/>
      <c r="AH22" s="117"/>
      <c r="AI22" s="32">
        <f t="shared" si="0"/>
        <v>22</v>
      </c>
    </row>
    <row r="23" spans="1:35">
      <c r="A23" s="16">
        <v>18</v>
      </c>
      <c r="B23" s="18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117">
        <v>0</v>
      </c>
      <c r="AI23" s="32">
        <f t="shared" si="0"/>
        <v>14</v>
      </c>
    </row>
    <row r="24" spans="1:35">
      <c r="A24" s="17">
        <v>19</v>
      </c>
      <c r="B24" s="18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117">
        <v>0</v>
      </c>
      <c r="AI24" s="32">
        <f t="shared" si="0"/>
        <v>24</v>
      </c>
    </row>
    <row r="25" spans="1:35" ht="29.25">
      <c r="A25" s="16">
        <v>20</v>
      </c>
      <c r="B25" s="18" t="s">
        <v>29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117">
        <v>0</v>
      </c>
      <c r="AI25" s="32">
        <f t="shared" si="0"/>
        <v>15</v>
      </c>
    </row>
    <row r="26" spans="1:35">
      <c r="A26" s="16">
        <v>21</v>
      </c>
      <c r="B26" s="18" t="s">
        <v>30</v>
      </c>
      <c r="C26" s="32">
        <v>2</v>
      </c>
      <c r="D26" s="24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117"/>
      <c r="AI26" s="32">
        <f t="shared" si="0"/>
        <v>14</v>
      </c>
    </row>
    <row r="27" spans="1:35">
      <c r="A27" s="16">
        <v>22</v>
      </c>
      <c r="B27" s="18" t="s">
        <v>31</v>
      </c>
      <c r="C27" s="32">
        <v>2</v>
      </c>
      <c r="D27" s="24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117"/>
      <c r="AI27" s="32">
        <f t="shared" si="0"/>
        <v>14</v>
      </c>
    </row>
    <row r="28" spans="1:35">
      <c r="A28" s="16">
        <v>23</v>
      </c>
      <c r="B28" s="18" t="s">
        <v>32</v>
      </c>
      <c r="C28" s="32">
        <v>2</v>
      </c>
      <c r="D28" s="24">
        <v>0</v>
      </c>
      <c r="E28" s="80">
        <v>0</v>
      </c>
      <c r="F28" s="24">
        <v>0</v>
      </c>
      <c r="G28" s="32">
        <v>2</v>
      </c>
      <c r="H28" s="24">
        <v>0</v>
      </c>
      <c r="I28" s="24">
        <v>0</v>
      </c>
      <c r="J28" s="24">
        <v>0</v>
      </c>
      <c r="K28" s="32">
        <v>3</v>
      </c>
      <c r="L28" s="24">
        <v>0</v>
      </c>
      <c r="M28" s="24">
        <v>0</v>
      </c>
      <c r="N28" s="24">
        <v>0</v>
      </c>
      <c r="O28" s="32">
        <v>2</v>
      </c>
      <c r="P28" s="24">
        <v>0</v>
      </c>
      <c r="Q28" s="24">
        <v>0</v>
      </c>
      <c r="R28" s="24">
        <v>0</v>
      </c>
      <c r="S28" s="32">
        <v>2</v>
      </c>
      <c r="T28" s="24">
        <v>0</v>
      </c>
      <c r="U28" s="24">
        <v>0</v>
      </c>
      <c r="V28" s="24"/>
      <c r="W28" s="32">
        <v>2</v>
      </c>
      <c r="X28" s="24">
        <v>0</v>
      </c>
      <c r="Y28" s="24">
        <v>0</v>
      </c>
      <c r="Z28" s="24">
        <v>0</v>
      </c>
      <c r="AA28" s="36">
        <v>1</v>
      </c>
      <c r="AB28" s="35">
        <v>0</v>
      </c>
      <c r="AC28" s="35">
        <v>0</v>
      </c>
      <c r="AD28" s="35">
        <v>0</v>
      </c>
      <c r="AE28" s="32">
        <v>1</v>
      </c>
      <c r="AF28" s="24">
        <v>0</v>
      </c>
      <c r="AG28" s="24">
        <v>0</v>
      </c>
      <c r="AH28" s="117">
        <v>0</v>
      </c>
      <c r="AI28" s="32">
        <f t="shared" si="0"/>
        <v>15</v>
      </c>
    </row>
    <row r="29" spans="1:35">
      <c r="A29" s="16">
        <v>24</v>
      </c>
      <c r="B29" s="18" t="s">
        <v>33</v>
      </c>
      <c r="C29" s="32">
        <v>2</v>
      </c>
      <c r="D29" s="24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117"/>
      <c r="AI29" s="32">
        <f t="shared" si="0"/>
        <v>15</v>
      </c>
    </row>
    <row r="30" spans="1:35">
      <c r="A30" s="16">
        <v>25</v>
      </c>
      <c r="B30" s="18" t="s">
        <v>34</v>
      </c>
      <c r="C30" s="32">
        <v>2</v>
      </c>
      <c r="D30" s="24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117"/>
      <c r="AI30" s="32">
        <f t="shared" si="0"/>
        <v>18</v>
      </c>
    </row>
    <row r="31" spans="1:35">
      <c r="A31" s="16">
        <v>26</v>
      </c>
      <c r="B31" s="18" t="s">
        <v>35</v>
      </c>
      <c r="C31" s="32">
        <v>4</v>
      </c>
      <c r="D31" s="24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117"/>
      <c r="AI31" s="32">
        <f t="shared" si="0"/>
        <v>23</v>
      </c>
    </row>
    <row r="32" spans="1:35">
      <c r="A32" s="16">
        <v>27</v>
      </c>
      <c r="B32" s="18" t="s">
        <v>36</v>
      </c>
      <c r="C32" s="32">
        <v>4</v>
      </c>
      <c r="D32" s="24">
        <v>0</v>
      </c>
      <c r="E32" s="80">
        <v>0</v>
      </c>
      <c r="F32" s="24">
        <v>0</v>
      </c>
      <c r="G32" s="32">
        <v>3</v>
      </c>
      <c r="H32" s="24">
        <v>0</v>
      </c>
      <c r="I32" s="24">
        <v>0</v>
      </c>
      <c r="J32" s="24">
        <v>0</v>
      </c>
      <c r="K32" s="32">
        <v>2</v>
      </c>
      <c r="L32" s="24">
        <v>0</v>
      </c>
      <c r="M32" s="24">
        <v>0</v>
      </c>
      <c r="N32" s="24">
        <v>0</v>
      </c>
      <c r="O32" s="32">
        <v>3</v>
      </c>
      <c r="P32" s="24">
        <v>0</v>
      </c>
      <c r="Q32" s="24">
        <v>0</v>
      </c>
      <c r="R32" s="24">
        <v>0</v>
      </c>
      <c r="S32" s="32">
        <v>3</v>
      </c>
      <c r="T32" s="24">
        <v>0</v>
      </c>
      <c r="U32" s="24">
        <v>0</v>
      </c>
      <c r="V32" s="24"/>
      <c r="W32" s="32">
        <v>3</v>
      </c>
      <c r="X32" s="24">
        <v>0</v>
      </c>
      <c r="Y32" s="24">
        <v>0</v>
      </c>
      <c r="Z32" s="24">
        <v>0</v>
      </c>
      <c r="AA32" s="32">
        <v>1</v>
      </c>
      <c r="AB32" s="24">
        <v>0</v>
      </c>
      <c r="AC32" s="24">
        <v>0</v>
      </c>
      <c r="AD32" s="24">
        <v>0</v>
      </c>
      <c r="AE32" s="32">
        <v>1</v>
      </c>
      <c r="AF32" s="24">
        <v>0</v>
      </c>
      <c r="AG32" s="24"/>
      <c r="AH32" s="117"/>
      <c r="AI32" s="32">
        <f t="shared" si="0"/>
        <v>20</v>
      </c>
    </row>
    <row r="33" spans="1:35">
      <c r="A33" s="16">
        <v>28</v>
      </c>
      <c r="B33" s="18" t="s">
        <v>37</v>
      </c>
      <c r="C33" s="32">
        <v>3</v>
      </c>
      <c r="D33" s="24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117"/>
      <c r="AI33" s="32">
        <f t="shared" si="0"/>
        <v>20</v>
      </c>
    </row>
    <row r="34" spans="1:35">
      <c r="A34" s="16">
        <v>29</v>
      </c>
      <c r="B34" s="18" t="s">
        <v>38</v>
      </c>
      <c r="C34" s="32">
        <v>3</v>
      </c>
      <c r="D34" s="24">
        <v>0</v>
      </c>
      <c r="E34" s="80">
        <v>0</v>
      </c>
      <c r="F34" s="24">
        <v>0</v>
      </c>
      <c r="G34" s="32">
        <v>3</v>
      </c>
      <c r="H34" s="24">
        <v>0</v>
      </c>
      <c r="I34" s="24">
        <v>0</v>
      </c>
      <c r="J34" s="24">
        <v>0</v>
      </c>
      <c r="K34" s="32">
        <v>2</v>
      </c>
      <c r="L34" s="24">
        <v>0</v>
      </c>
      <c r="M34" s="24">
        <v>0</v>
      </c>
      <c r="N34" s="24">
        <v>0</v>
      </c>
      <c r="O34" s="32">
        <v>3</v>
      </c>
      <c r="P34" s="24">
        <v>0</v>
      </c>
      <c r="Q34" s="24">
        <v>0</v>
      </c>
      <c r="R34" s="24">
        <v>0</v>
      </c>
      <c r="S34" s="32">
        <v>3</v>
      </c>
      <c r="T34" s="24">
        <v>0</v>
      </c>
      <c r="U34" s="24">
        <v>0</v>
      </c>
      <c r="V34" s="24"/>
      <c r="W34" s="32">
        <v>3</v>
      </c>
      <c r="X34" s="24">
        <v>0</v>
      </c>
      <c r="Y34" s="24">
        <v>0</v>
      </c>
      <c r="Z34" s="24">
        <v>0</v>
      </c>
      <c r="AA34" s="32">
        <v>1</v>
      </c>
      <c r="AB34" s="24">
        <v>0</v>
      </c>
      <c r="AC34" s="24">
        <v>0</v>
      </c>
      <c r="AD34" s="24">
        <v>0</v>
      </c>
      <c r="AE34" s="32">
        <v>1</v>
      </c>
      <c r="AF34" s="24">
        <v>0</v>
      </c>
      <c r="AG34" s="24">
        <v>0</v>
      </c>
      <c r="AH34" s="117">
        <v>0</v>
      </c>
      <c r="AI34" s="32">
        <f t="shared" si="0"/>
        <v>19</v>
      </c>
    </row>
    <row r="35" spans="1:35">
      <c r="A35" s="16">
        <v>30</v>
      </c>
      <c r="B35" s="18" t="s">
        <v>39</v>
      </c>
      <c r="C35" s="32">
        <v>2</v>
      </c>
      <c r="D35" s="24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117">
        <v>0</v>
      </c>
      <c r="AI35" s="32">
        <f t="shared" si="0"/>
        <v>16</v>
      </c>
    </row>
    <row r="36" spans="1:35">
      <c r="A36" s="17">
        <v>31</v>
      </c>
      <c r="B36" s="18" t="s">
        <v>40</v>
      </c>
      <c r="C36" s="32">
        <v>3</v>
      </c>
      <c r="D36" s="24">
        <v>10</v>
      </c>
      <c r="E36" s="80">
        <v>10</v>
      </c>
      <c r="F36" s="24">
        <v>10</v>
      </c>
      <c r="G36" s="32">
        <v>3</v>
      </c>
      <c r="H36" s="24">
        <v>10</v>
      </c>
      <c r="I36" s="24">
        <v>10</v>
      </c>
      <c r="J36" s="24">
        <v>10</v>
      </c>
      <c r="K36" s="32">
        <v>3</v>
      </c>
      <c r="L36" s="24">
        <v>15</v>
      </c>
      <c r="M36" s="24">
        <v>15</v>
      </c>
      <c r="N36" s="24">
        <v>15</v>
      </c>
      <c r="O36" s="32">
        <v>3</v>
      </c>
      <c r="P36" s="24">
        <v>19</v>
      </c>
      <c r="Q36" s="24">
        <v>19</v>
      </c>
      <c r="R36" s="24">
        <v>19</v>
      </c>
      <c r="S36" s="32">
        <v>3</v>
      </c>
      <c r="T36" s="24">
        <v>20</v>
      </c>
      <c r="U36" s="24">
        <v>20</v>
      </c>
      <c r="V36" s="24"/>
      <c r="W36" s="32">
        <v>3</v>
      </c>
      <c r="X36" s="24">
        <v>19</v>
      </c>
      <c r="Y36" s="24">
        <v>19</v>
      </c>
      <c r="Z36" s="24">
        <v>19</v>
      </c>
      <c r="AA36" s="32">
        <v>1</v>
      </c>
      <c r="AB36" s="24">
        <v>13</v>
      </c>
      <c r="AC36" s="24">
        <v>13</v>
      </c>
      <c r="AD36" s="24">
        <v>13</v>
      </c>
      <c r="AE36" s="32">
        <v>1</v>
      </c>
      <c r="AF36" s="24">
        <v>19</v>
      </c>
      <c r="AG36" s="24">
        <v>19</v>
      </c>
      <c r="AH36" s="117">
        <v>19</v>
      </c>
      <c r="AI36" s="32">
        <f t="shared" si="0"/>
        <v>20</v>
      </c>
    </row>
    <row r="37" spans="1:35">
      <c r="A37" s="16">
        <v>32</v>
      </c>
      <c r="B37" s="18" t="s">
        <v>41</v>
      </c>
      <c r="C37" s="32">
        <v>2</v>
      </c>
      <c r="D37" s="24">
        <v>0</v>
      </c>
      <c r="E37" s="80">
        <v>0</v>
      </c>
      <c r="F37" s="24">
        <v>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0</v>
      </c>
      <c r="Q37" s="24"/>
      <c r="R37" s="24"/>
      <c r="S37" s="32">
        <v>2</v>
      </c>
      <c r="T37" s="24">
        <v>0</v>
      </c>
      <c r="U37" s="24"/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0</v>
      </c>
      <c r="AG37" s="24"/>
      <c r="AH37" s="117"/>
      <c r="AI37" s="32">
        <f t="shared" si="0"/>
        <v>14</v>
      </c>
    </row>
    <row r="38" spans="1:35">
      <c r="A38" s="16">
        <v>33</v>
      </c>
      <c r="B38" s="18" t="s">
        <v>42</v>
      </c>
      <c r="C38" s="32">
        <v>2</v>
      </c>
      <c r="D38" s="24">
        <v>0</v>
      </c>
      <c r="E38" s="24"/>
      <c r="F38" s="24"/>
      <c r="G38" s="32">
        <v>2</v>
      </c>
      <c r="H38" s="24">
        <v>0</v>
      </c>
      <c r="I38" s="24"/>
      <c r="J38" s="24"/>
      <c r="K38" s="32">
        <v>2</v>
      </c>
      <c r="L38" s="24">
        <v>0</v>
      </c>
      <c r="M38" s="24"/>
      <c r="N38" s="24"/>
      <c r="O38" s="32">
        <v>2</v>
      </c>
      <c r="P38" s="24">
        <v>0</v>
      </c>
      <c r="Q38" s="24"/>
      <c r="R38" s="24"/>
      <c r="S38" s="32">
        <v>2</v>
      </c>
      <c r="T38" s="24">
        <v>0</v>
      </c>
      <c r="U38" s="24"/>
      <c r="V38" s="24"/>
      <c r="W38" s="32">
        <v>2</v>
      </c>
      <c r="X38" s="24">
        <v>0</v>
      </c>
      <c r="Y38" s="24"/>
      <c r="Z38" s="24"/>
      <c r="AA38" s="32">
        <v>1</v>
      </c>
      <c r="AB38" s="24">
        <v>0</v>
      </c>
      <c r="AC38" s="24"/>
      <c r="AD38" s="24"/>
      <c r="AE38" s="32">
        <v>1</v>
      </c>
      <c r="AF38" s="24">
        <v>0</v>
      </c>
      <c r="AG38" s="24"/>
      <c r="AH38" s="117"/>
      <c r="AI38" s="32">
        <f t="shared" si="0"/>
        <v>14</v>
      </c>
    </row>
    <row r="39" spans="1:35">
      <c r="A39" s="16">
        <v>34</v>
      </c>
      <c r="B39" s="18" t="s">
        <v>43</v>
      </c>
      <c r="C39" s="32">
        <v>2</v>
      </c>
      <c r="D39" s="24">
        <v>8</v>
      </c>
      <c r="E39" s="80">
        <v>8</v>
      </c>
      <c r="F39" s="24">
        <v>8</v>
      </c>
      <c r="G39" s="32">
        <v>3</v>
      </c>
      <c r="H39" s="24">
        <v>10</v>
      </c>
      <c r="I39" s="24">
        <v>10</v>
      </c>
      <c r="J39" s="24">
        <v>10</v>
      </c>
      <c r="K39" s="32">
        <v>2</v>
      </c>
      <c r="L39" s="24">
        <v>8</v>
      </c>
      <c r="M39" s="24">
        <v>8</v>
      </c>
      <c r="N39" s="24">
        <v>8</v>
      </c>
      <c r="O39" s="32">
        <v>3</v>
      </c>
      <c r="P39" s="24">
        <v>15</v>
      </c>
      <c r="Q39" s="24">
        <v>15</v>
      </c>
      <c r="R39" s="24">
        <v>15</v>
      </c>
      <c r="S39" s="32">
        <v>3</v>
      </c>
      <c r="T39" s="24">
        <v>10</v>
      </c>
      <c r="U39" s="24">
        <v>10</v>
      </c>
      <c r="V39" s="24"/>
      <c r="W39" s="32">
        <v>3</v>
      </c>
      <c r="X39" s="24">
        <v>13</v>
      </c>
      <c r="Y39" s="24">
        <v>13</v>
      </c>
      <c r="Z39" s="24">
        <v>13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117">
        <v>0</v>
      </c>
      <c r="AI39" s="32">
        <f t="shared" si="0"/>
        <v>18</v>
      </c>
    </row>
    <row r="40" spans="1:35">
      <c r="A40" s="16">
        <v>35</v>
      </c>
      <c r="B40" s="18" t="s">
        <v>44</v>
      </c>
      <c r="C40" s="32">
        <v>3</v>
      </c>
      <c r="D40" s="24">
        <v>5</v>
      </c>
      <c r="E40" s="80">
        <v>5</v>
      </c>
      <c r="F40" s="24">
        <v>5</v>
      </c>
      <c r="G40" s="32">
        <v>3</v>
      </c>
      <c r="H40" s="24">
        <v>7</v>
      </c>
      <c r="I40" s="24">
        <v>7</v>
      </c>
      <c r="J40" s="24">
        <v>7</v>
      </c>
      <c r="K40" s="32">
        <v>2</v>
      </c>
      <c r="L40" s="24">
        <v>9</v>
      </c>
      <c r="M40" s="24">
        <v>9</v>
      </c>
      <c r="N40" s="24">
        <v>9</v>
      </c>
      <c r="O40" s="32">
        <v>3</v>
      </c>
      <c r="P40" s="24">
        <v>15</v>
      </c>
      <c r="Q40" s="24">
        <v>15</v>
      </c>
      <c r="R40" s="24">
        <v>15</v>
      </c>
      <c r="S40" s="32">
        <v>2</v>
      </c>
      <c r="T40" s="24">
        <v>10</v>
      </c>
      <c r="U40" s="24">
        <v>10</v>
      </c>
      <c r="V40" s="24"/>
      <c r="W40" s="32">
        <v>3</v>
      </c>
      <c r="X40" s="24">
        <v>3</v>
      </c>
      <c r="Y40" s="24">
        <v>3</v>
      </c>
      <c r="Z40" s="24">
        <v>3</v>
      </c>
      <c r="AA40" s="32">
        <v>1</v>
      </c>
      <c r="AB40" s="24">
        <v>2</v>
      </c>
      <c r="AC40" s="24">
        <v>2</v>
      </c>
      <c r="AD40" s="24">
        <v>2</v>
      </c>
      <c r="AE40" s="32">
        <v>1</v>
      </c>
      <c r="AF40" s="24">
        <v>1</v>
      </c>
      <c r="AG40" s="24">
        <v>1</v>
      </c>
      <c r="AH40" s="117">
        <v>1</v>
      </c>
      <c r="AI40" s="32">
        <f t="shared" si="0"/>
        <v>18</v>
      </c>
    </row>
    <row r="41" spans="1:35">
      <c r="A41" s="16">
        <v>36</v>
      </c>
      <c r="B41" s="18" t="s">
        <v>45</v>
      </c>
      <c r="C41" s="32">
        <v>3</v>
      </c>
      <c r="D41" s="24">
        <v>0</v>
      </c>
      <c r="E41" s="80"/>
      <c r="F41" s="24"/>
      <c r="G41" s="32">
        <v>4</v>
      </c>
      <c r="H41" s="24">
        <v>0</v>
      </c>
      <c r="I41" s="24"/>
      <c r="J41" s="24"/>
      <c r="K41" s="32">
        <v>3</v>
      </c>
      <c r="L41" s="24">
        <v>0</v>
      </c>
      <c r="M41" s="24"/>
      <c r="N41" s="24"/>
      <c r="O41" s="32">
        <v>3</v>
      </c>
      <c r="P41" s="24">
        <v>0</v>
      </c>
      <c r="Q41" s="24"/>
      <c r="R41" s="24"/>
      <c r="S41" s="32">
        <v>3</v>
      </c>
      <c r="T41" s="24">
        <v>0</v>
      </c>
      <c r="U41" s="24"/>
      <c r="V41" s="24"/>
      <c r="W41" s="32">
        <v>4</v>
      </c>
      <c r="X41" s="24">
        <v>0</v>
      </c>
      <c r="Y41" s="24"/>
      <c r="Z41" s="24"/>
      <c r="AA41" s="32">
        <v>1</v>
      </c>
      <c r="AB41" s="24">
        <v>0</v>
      </c>
      <c r="AC41" s="24"/>
      <c r="AD41" s="24"/>
      <c r="AE41" s="32">
        <v>2</v>
      </c>
      <c r="AF41" s="24">
        <v>0</v>
      </c>
      <c r="AG41" s="24"/>
      <c r="AH41" s="117"/>
      <c r="AI41" s="32">
        <f t="shared" si="0"/>
        <v>23</v>
      </c>
    </row>
    <row r="42" spans="1:35">
      <c r="A42" s="16">
        <v>37</v>
      </c>
      <c r="B42" s="18" t="s">
        <v>46</v>
      </c>
      <c r="C42" s="32">
        <v>3</v>
      </c>
      <c r="D42" s="24">
        <v>0</v>
      </c>
      <c r="E42" s="80">
        <v>0</v>
      </c>
      <c r="F42" s="24">
        <v>0</v>
      </c>
      <c r="G42" s="32">
        <v>4</v>
      </c>
      <c r="H42" s="24">
        <v>0</v>
      </c>
      <c r="I42" s="24">
        <v>0</v>
      </c>
      <c r="J42" s="24">
        <v>0</v>
      </c>
      <c r="K42" s="32">
        <v>2</v>
      </c>
      <c r="L42" s="24">
        <v>0</v>
      </c>
      <c r="M42" s="24">
        <v>0</v>
      </c>
      <c r="N42" s="24">
        <v>0</v>
      </c>
      <c r="O42" s="32">
        <v>3</v>
      </c>
      <c r="P42" s="24">
        <v>0</v>
      </c>
      <c r="Q42" s="24">
        <v>0</v>
      </c>
      <c r="R42" s="24">
        <v>0</v>
      </c>
      <c r="S42" s="32">
        <v>2</v>
      </c>
      <c r="T42" s="24">
        <v>0</v>
      </c>
      <c r="U42" s="24">
        <v>0</v>
      </c>
      <c r="V42" s="24"/>
      <c r="W42" s="32">
        <v>4</v>
      </c>
      <c r="X42" s="24">
        <v>0</v>
      </c>
      <c r="Y42" s="24">
        <v>0</v>
      </c>
      <c r="Z42" s="24">
        <v>0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117">
        <v>0</v>
      </c>
      <c r="AI42" s="32">
        <f t="shared" si="0"/>
        <v>20</v>
      </c>
    </row>
    <row r="43" spans="1:35">
      <c r="A43" s="16">
        <v>38</v>
      </c>
      <c r="B43" s="18" t="s">
        <v>47</v>
      </c>
      <c r="C43" s="32">
        <v>2</v>
      </c>
      <c r="D43" s="24">
        <v>0</v>
      </c>
      <c r="E43" s="24"/>
      <c r="F43" s="24"/>
      <c r="G43" s="32">
        <v>2</v>
      </c>
      <c r="H43" s="24">
        <v>0</v>
      </c>
      <c r="I43" s="24"/>
      <c r="J43" s="24"/>
      <c r="K43" s="32">
        <v>2</v>
      </c>
      <c r="L43" s="24">
        <v>0</v>
      </c>
      <c r="M43" s="24"/>
      <c r="N43" s="24"/>
      <c r="O43" s="32">
        <v>2</v>
      </c>
      <c r="P43" s="24">
        <v>0</v>
      </c>
      <c r="Q43" s="24"/>
      <c r="R43" s="24"/>
      <c r="S43" s="32">
        <v>4</v>
      </c>
      <c r="T43" s="24">
        <v>0</v>
      </c>
      <c r="U43" s="24"/>
      <c r="V43" s="24"/>
      <c r="W43" s="32">
        <v>2</v>
      </c>
      <c r="X43" s="24">
        <v>0</v>
      </c>
      <c r="Y43" s="24"/>
      <c r="Z43" s="24"/>
      <c r="AA43" s="32">
        <v>1</v>
      </c>
      <c r="AB43" s="24">
        <v>0</v>
      </c>
      <c r="AC43" s="24"/>
      <c r="AD43" s="24"/>
      <c r="AE43" s="32">
        <v>1</v>
      </c>
      <c r="AF43" s="24">
        <v>0</v>
      </c>
      <c r="AG43" s="24"/>
      <c r="AH43" s="117"/>
      <c r="AI43" s="32">
        <f t="shared" si="0"/>
        <v>16</v>
      </c>
    </row>
    <row r="44" spans="1:35">
      <c r="A44" s="16">
        <v>39</v>
      </c>
      <c r="B44" s="18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117"/>
      <c r="AI44" s="32">
        <f t="shared" si="0"/>
        <v>14</v>
      </c>
    </row>
    <row r="45" spans="1:35">
      <c r="A45" s="16">
        <v>40</v>
      </c>
      <c r="B45" s="18" t="s">
        <v>49</v>
      </c>
      <c r="C45" s="32">
        <v>2</v>
      </c>
      <c r="D45" s="24">
        <v>0</v>
      </c>
      <c r="E45" s="80">
        <v>0</v>
      </c>
      <c r="F45" s="24">
        <v>0</v>
      </c>
      <c r="G45" s="32">
        <v>2</v>
      </c>
      <c r="H45" s="24">
        <v>0</v>
      </c>
      <c r="I45" s="24">
        <v>0</v>
      </c>
      <c r="J45" s="24">
        <v>0</v>
      </c>
      <c r="K45" s="32">
        <v>2</v>
      </c>
      <c r="L45" s="24">
        <v>0</v>
      </c>
      <c r="M45" s="24">
        <v>0</v>
      </c>
      <c r="N45" s="24">
        <v>0</v>
      </c>
      <c r="O45" s="32">
        <v>3</v>
      </c>
      <c r="P45" s="24">
        <v>0</v>
      </c>
      <c r="Q45" s="24">
        <v>0</v>
      </c>
      <c r="R45" s="24">
        <v>0</v>
      </c>
      <c r="S45" s="32">
        <v>2</v>
      </c>
      <c r="T45" s="24">
        <v>0</v>
      </c>
      <c r="U45" s="24">
        <v>0</v>
      </c>
      <c r="V45" s="24"/>
      <c r="W45" s="32">
        <v>2</v>
      </c>
      <c r="X45" s="24">
        <v>0</v>
      </c>
      <c r="Y45" s="24">
        <v>0</v>
      </c>
      <c r="Z45" s="24">
        <v>0</v>
      </c>
      <c r="AA45" s="32">
        <v>1</v>
      </c>
      <c r="AB45" s="24">
        <v>0</v>
      </c>
      <c r="AC45" s="24">
        <v>0</v>
      </c>
      <c r="AD45" s="24">
        <v>0</v>
      </c>
      <c r="AE45" s="32">
        <v>1</v>
      </c>
      <c r="AF45" s="24">
        <v>0</v>
      </c>
      <c r="AG45" s="24">
        <v>0</v>
      </c>
      <c r="AH45" s="117">
        <v>0</v>
      </c>
      <c r="AI45" s="32">
        <f t="shared" si="0"/>
        <v>15</v>
      </c>
    </row>
    <row r="46" spans="1:35">
      <c r="A46" s="16">
        <v>41</v>
      </c>
      <c r="B46" s="18" t="s">
        <v>50</v>
      </c>
      <c r="C46" s="32">
        <v>2</v>
      </c>
      <c r="D46" s="24">
        <v>0</v>
      </c>
      <c r="E46" s="80">
        <v>0</v>
      </c>
      <c r="F46" s="24">
        <v>0</v>
      </c>
      <c r="G46" s="32">
        <v>2</v>
      </c>
      <c r="H46" s="24">
        <v>0</v>
      </c>
      <c r="I46" s="24">
        <v>0</v>
      </c>
      <c r="J46" s="24">
        <v>0</v>
      </c>
      <c r="K46" s="32">
        <v>2</v>
      </c>
      <c r="L46" s="24">
        <v>0</v>
      </c>
      <c r="M46" s="24">
        <v>0</v>
      </c>
      <c r="N46" s="24">
        <v>0</v>
      </c>
      <c r="O46" s="32">
        <v>3</v>
      </c>
      <c r="P46" s="24">
        <v>0</v>
      </c>
      <c r="Q46" s="24">
        <v>0</v>
      </c>
      <c r="R46" s="24">
        <v>0</v>
      </c>
      <c r="S46" s="32">
        <v>2</v>
      </c>
      <c r="T46" s="24">
        <v>0</v>
      </c>
      <c r="U46" s="24">
        <v>0</v>
      </c>
      <c r="V46" s="24"/>
      <c r="W46" s="32">
        <v>2</v>
      </c>
      <c r="X46" s="24">
        <v>0</v>
      </c>
      <c r="Y46" s="24">
        <v>0</v>
      </c>
      <c r="Z46" s="24">
        <v>0</v>
      </c>
      <c r="AA46" s="32">
        <v>1</v>
      </c>
      <c r="AB46" s="24">
        <v>0</v>
      </c>
      <c r="AC46" s="24">
        <v>0</v>
      </c>
      <c r="AD46" s="24">
        <v>0</v>
      </c>
      <c r="AE46" s="32">
        <v>1</v>
      </c>
      <c r="AF46" s="24">
        <v>0</v>
      </c>
      <c r="AG46" s="24">
        <v>0</v>
      </c>
      <c r="AH46" s="117">
        <v>0</v>
      </c>
      <c r="AI46" s="32">
        <f t="shared" si="0"/>
        <v>15</v>
      </c>
    </row>
    <row r="47" spans="1:35">
      <c r="A47" s="16">
        <v>42</v>
      </c>
      <c r="B47" s="18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117"/>
      <c r="AI47" s="32">
        <f t="shared" si="0"/>
        <v>14</v>
      </c>
    </row>
    <row r="48" spans="1:35">
      <c r="A48" s="16">
        <v>43</v>
      </c>
      <c r="B48" s="18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117"/>
      <c r="AI48" s="32">
        <f t="shared" si="0"/>
        <v>16</v>
      </c>
    </row>
    <row r="49" spans="1:35">
      <c r="A49" s="16">
        <v>44</v>
      </c>
      <c r="B49" s="18" t="s">
        <v>53</v>
      </c>
      <c r="C49" s="32">
        <v>2</v>
      </c>
      <c r="D49" s="24">
        <v>0</v>
      </c>
      <c r="E49" s="24"/>
      <c r="F49" s="24"/>
      <c r="G49" s="32">
        <v>3</v>
      </c>
      <c r="H49" s="24">
        <v>0</v>
      </c>
      <c r="I49" s="24"/>
      <c r="J49" s="24"/>
      <c r="K49" s="32">
        <v>2</v>
      </c>
      <c r="L49" s="24">
        <v>0</v>
      </c>
      <c r="M49" s="24"/>
      <c r="N49" s="24"/>
      <c r="O49" s="32">
        <v>4</v>
      </c>
      <c r="P49" s="24">
        <v>0</v>
      </c>
      <c r="Q49" s="24"/>
      <c r="R49" s="24"/>
      <c r="S49" s="32">
        <v>3</v>
      </c>
      <c r="T49" s="24">
        <v>0</v>
      </c>
      <c r="U49" s="24"/>
      <c r="V49" s="24"/>
      <c r="W49" s="32">
        <v>3</v>
      </c>
      <c r="X49" s="24">
        <v>0</v>
      </c>
      <c r="Y49" s="24"/>
      <c r="Z49" s="24"/>
      <c r="AA49" s="32">
        <v>1</v>
      </c>
      <c r="AB49" s="24">
        <v>0</v>
      </c>
      <c r="AC49" s="24"/>
      <c r="AD49" s="24"/>
      <c r="AE49" s="32">
        <v>1</v>
      </c>
      <c r="AF49" s="24">
        <v>0</v>
      </c>
      <c r="AG49" s="24"/>
      <c r="AH49" s="117"/>
      <c r="AI49" s="32">
        <f t="shared" si="0"/>
        <v>19</v>
      </c>
    </row>
    <row r="50" spans="1:35">
      <c r="A50" s="16">
        <v>45</v>
      </c>
      <c r="B50" s="18" t="s">
        <v>54</v>
      </c>
      <c r="C50" s="32">
        <v>2</v>
      </c>
      <c r="D50" s="24">
        <v>0</v>
      </c>
      <c r="E50" s="80">
        <v>0</v>
      </c>
      <c r="F50" s="24">
        <v>0</v>
      </c>
      <c r="G50" s="32">
        <v>2</v>
      </c>
      <c r="H50" s="24">
        <v>0</v>
      </c>
      <c r="I50" s="24">
        <v>0</v>
      </c>
      <c r="J50" s="24">
        <v>0</v>
      </c>
      <c r="K50" s="32">
        <v>2</v>
      </c>
      <c r="L50" s="24">
        <v>0</v>
      </c>
      <c r="M50" s="24">
        <v>0</v>
      </c>
      <c r="N50" s="24">
        <v>0</v>
      </c>
      <c r="O50" s="32">
        <v>2</v>
      </c>
      <c r="P50" s="24">
        <v>0</v>
      </c>
      <c r="Q50" s="24">
        <v>0</v>
      </c>
      <c r="R50" s="24">
        <v>0</v>
      </c>
      <c r="S50" s="32">
        <v>2</v>
      </c>
      <c r="T50" s="24">
        <v>0</v>
      </c>
      <c r="U50" s="24">
        <v>0</v>
      </c>
      <c r="V50" s="24"/>
      <c r="W50" s="32">
        <v>2</v>
      </c>
      <c r="X50" s="24">
        <v>0</v>
      </c>
      <c r="Y50" s="24">
        <v>0</v>
      </c>
      <c r="Z50" s="24">
        <v>0</v>
      </c>
      <c r="AA50" s="32">
        <v>1</v>
      </c>
      <c r="AB50" s="24">
        <v>0</v>
      </c>
      <c r="AC50" s="24">
        <v>0</v>
      </c>
      <c r="AD50" s="24">
        <v>0</v>
      </c>
      <c r="AE50" s="32">
        <v>1</v>
      </c>
      <c r="AF50" s="24">
        <v>0</v>
      </c>
      <c r="AG50" s="24">
        <v>0</v>
      </c>
      <c r="AH50" s="117">
        <v>0</v>
      </c>
      <c r="AI50" s="32">
        <f t="shared" si="0"/>
        <v>14</v>
      </c>
    </row>
    <row r="51" spans="1:35">
      <c r="A51" s="16">
        <v>46</v>
      </c>
      <c r="B51" s="18" t="s">
        <v>55</v>
      </c>
      <c r="C51" s="32">
        <v>3</v>
      </c>
      <c r="D51" s="24">
        <v>0</v>
      </c>
      <c r="E51" s="80">
        <v>0</v>
      </c>
      <c r="F51" s="24">
        <v>0</v>
      </c>
      <c r="G51" s="32">
        <v>3</v>
      </c>
      <c r="H51" s="24">
        <v>0</v>
      </c>
      <c r="I51" s="24">
        <v>0</v>
      </c>
      <c r="J51" s="24">
        <v>0</v>
      </c>
      <c r="K51" s="32">
        <v>2</v>
      </c>
      <c r="L51" s="24">
        <v>0</v>
      </c>
      <c r="M51" s="24">
        <v>0</v>
      </c>
      <c r="N51" s="24">
        <v>0</v>
      </c>
      <c r="O51" s="32">
        <v>4</v>
      </c>
      <c r="P51" s="24">
        <v>0</v>
      </c>
      <c r="Q51" s="24">
        <v>0</v>
      </c>
      <c r="R51" s="24">
        <v>0</v>
      </c>
      <c r="S51" s="32">
        <v>2</v>
      </c>
      <c r="T51" s="24">
        <v>0</v>
      </c>
      <c r="U51" s="24">
        <v>0</v>
      </c>
      <c r="V51" s="24"/>
      <c r="W51" s="32">
        <v>3</v>
      </c>
      <c r="X51" s="24">
        <v>0</v>
      </c>
      <c r="Y51" s="24">
        <v>0</v>
      </c>
      <c r="Z51" s="24">
        <v>0</v>
      </c>
      <c r="AA51" s="32">
        <v>1</v>
      </c>
      <c r="AB51" s="24">
        <v>0</v>
      </c>
      <c r="AC51" s="24">
        <v>0</v>
      </c>
      <c r="AD51" s="24">
        <v>0</v>
      </c>
      <c r="AE51" s="32">
        <v>0</v>
      </c>
      <c r="AF51" s="24">
        <v>0</v>
      </c>
      <c r="AG51" s="24">
        <v>0</v>
      </c>
      <c r="AH51" s="117">
        <v>0</v>
      </c>
      <c r="AI51" s="32">
        <f t="shared" si="0"/>
        <v>18</v>
      </c>
    </row>
    <row r="52" spans="1:35">
      <c r="A52" s="16">
        <v>47</v>
      </c>
      <c r="B52" s="18" t="s">
        <v>56</v>
      </c>
      <c r="C52" s="32">
        <v>3</v>
      </c>
      <c r="D52" s="24">
        <v>0</v>
      </c>
      <c r="E52" s="80">
        <v>0</v>
      </c>
      <c r="F52" s="24">
        <v>0</v>
      </c>
      <c r="G52" s="32">
        <v>3</v>
      </c>
      <c r="H52" s="24">
        <v>0</v>
      </c>
      <c r="I52" s="24">
        <v>0</v>
      </c>
      <c r="J52" s="24">
        <v>0</v>
      </c>
      <c r="K52" s="32">
        <v>3</v>
      </c>
      <c r="L52" s="24">
        <v>0</v>
      </c>
      <c r="M52" s="24">
        <v>0</v>
      </c>
      <c r="N52" s="24">
        <v>0</v>
      </c>
      <c r="O52" s="32">
        <v>4</v>
      </c>
      <c r="P52" s="24">
        <v>0</v>
      </c>
      <c r="Q52" s="24">
        <v>0</v>
      </c>
      <c r="R52" s="24">
        <v>0</v>
      </c>
      <c r="S52" s="32">
        <v>3</v>
      </c>
      <c r="T52" s="24">
        <v>0</v>
      </c>
      <c r="U52" s="24">
        <v>0</v>
      </c>
      <c r="V52" s="24"/>
      <c r="W52" s="32">
        <v>3</v>
      </c>
      <c r="X52" s="24">
        <v>0</v>
      </c>
      <c r="Y52" s="24">
        <v>0</v>
      </c>
      <c r="Z52" s="24">
        <v>0</v>
      </c>
      <c r="AA52" s="32">
        <v>1</v>
      </c>
      <c r="AB52" s="24">
        <v>0</v>
      </c>
      <c r="AC52" s="24">
        <v>0</v>
      </c>
      <c r="AD52" s="24">
        <v>0</v>
      </c>
      <c r="AE52" s="32">
        <v>1</v>
      </c>
      <c r="AF52" s="24">
        <v>0</v>
      </c>
      <c r="AG52" s="24">
        <v>0</v>
      </c>
      <c r="AH52" s="117">
        <v>0</v>
      </c>
      <c r="AI52" s="32">
        <f t="shared" si="0"/>
        <v>21</v>
      </c>
    </row>
    <row r="53" spans="1:35">
      <c r="A53" s="16">
        <v>48</v>
      </c>
      <c r="B53" s="18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117"/>
      <c r="AI53" s="32">
        <f t="shared" si="0"/>
        <v>14</v>
      </c>
    </row>
    <row r="54" spans="1:35">
      <c r="A54" s="144" t="s">
        <v>97</v>
      </c>
      <c r="B54" s="145"/>
      <c r="C54" s="33">
        <f>SUM(C6:C53)</f>
        <v>117</v>
      </c>
      <c r="D54" s="25">
        <f>SUM(D6:D53)</f>
        <v>51</v>
      </c>
      <c r="E54" s="25">
        <f t="shared" ref="E54:AH54" si="1">SUM(E6:E53)</f>
        <v>51</v>
      </c>
      <c r="F54" s="25">
        <f t="shared" si="1"/>
        <v>44</v>
      </c>
      <c r="G54" s="33">
        <f t="shared" si="1"/>
        <v>120</v>
      </c>
      <c r="H54" s="25">
        <f t="shared" si="1"/>
        <v>62</v>
      </c>
      <c r="I54" s="25">
        <f t="shared" si="1"/>
        <v>62</v>
      </c>
      <c r="J54" s="25">
        <f t="shared" si="1"/>
        <v>57</v>
      </c>
      <c r="K54" s="33">
        <f t="shared" si="1"/>
        <v>115</v>
      </c>
      <c r="L54" s="25">
        <f t="shared" si="1"/>
        <v>76</v>
      </c>
      <c r="M54" s="25">
        <f t="shared" si="1"/>
        <v>76</v>
      </c>
      <c r="N54" s="25">
        <f t="shared" si="1"/>
        <v>75</v>
      </c>
      <c r="O54" s="33">
        <f t="shared" si="1"/>
        <v>125</v>
      </c>
      <c r="P54" s="25">
        <f t="shared" si="1"/>
        <v>81</v>
      </c>
      <c r="Q54" s="25">
        <f t="shared" si="1"/>
        <v>81</v>
      </c>
      <c r="R54" s="25">
        <f t="shared" si="1"/>
        <v>81</v>
      </c>
      <c r="S54" s="33">
        <f t="shared" si="1"/>
        <v>117</v>
      </c>
      <c r="T54" s="25">
        <f t="shared" si="1"/>
        <v>118</v>
      </c>
      <c r="U54" s="25">
        <f t="shared" si="1"/>
        <v>118</v>
      </c>
      <c r="V54" s="25">
        <f t="shared" si="1"/>
        <v>0</v>
      </c>
      <c r="W54" s="33">
        <f t="shared" si="1"/>
        <v>119</v>
      </c>
      <c r="X54" s="25">
        <f t="shared" si="1"/>
        <v>68</v>
      </c>
      <c r="Y54" s="25">
        <f t="shared" si="1"/>
        <v>68</v>
      </c>
      <c r="Z54" s="25">
        <f t="shared" si="1"/>
        <v>63</v>
      </c>
      <c r="AA54" s="33">
        <f t="shared" si="1"/>
        <v>49</v>
      </c>
      <c r="AB54" s="25">
        <f t="shared" si="1"/>
        <v>21</v>
      </c>
      <c r="AC54" s="25">
        <f t="shared" si="1"/>
        <v>21</v>
      </c>
      <c r="AD54" s="25">
        <f t="shared" si="1"/>
        <v>21</v>
      </c>
      <c r="AE54" s="33">
        <f t="shared" si="1"/>
        <v>49</v>
      </c>
      <c r="AF54" s="25">
        <f t="shared" si="1"/>
        <v>27</v>
      </c>
      <c r="AG54" s="25">
        <f t="shared" si="1"/>
        <v>27</v>
      </c>
      <c r="AH54" s="118">
        <f t="shared" si="1"/>
        <v>27</v>
      </c>
      <c r="AI54" s="32">
        <f t="shared" si="0"/>
        <v>811</v>
      </c>
    </row>
    <row r="55" spans="1:35">
      <c r="A55" s="129">
        <v>49</v>
      </c>
      <c r="B55" s="19" t="s">
        <v>58</v>
      </c>
      <c r="C55" s="33">
        <f>C56+C57</f>
        <v>6</v>
      </c>
      <c r="D55" s="25">
        <f>D56+D57</f>
        <v>0</v>
      </c>
      <c r="E55" s="25">
        <f t="shared" ref="E55:AH55" si="2">E56+E57</f>
        <v>0</v>
      </c>
      <c r="F55" s="25">
        <f t="shared" si="2"/>
        <v>0</v>
      </c>
      <c r="G55" s="33">
        <f t="shared" si="2"/>
        <v>8</v>
      </c>
      <c r="H55" s="25">
        <f t="shared" si="2"/>
        <v>0</v>
      </c>
      <c r="I55" s="25">
        <f t="shared" si="2"/>
        <v>0</v>
      </c>
      <c r="J55" s="25">
        <f t="shared" si="2"/>
        <v>0</v>
      </c>
      <c r="K55" s="33">
        <f t="shared" si="2"/>
        <v>10</v>
      </c>
      <c r="L55" s="25">
        <f t="shared" si="2"/>
        <v>0</v>
      </c>
      <c r="M55" s="25">
        <f t="shared" si="2"/>
        <v>0</v>
      </c>
      <c r="N55" s="25">
        <f t="shared" si="2"/>
        <v>0</v>
      </c>
      <c r="O55" s="33">
        <f t="shared" si="2"/>
        <v>7</v>
      </c>
      <c r="P55" s="25">
        <f t="shared" si="2"/>
        <v>0</v>
      </c>
      <c r="Q55" s="25">
        <f t="shared" si="2"/>
        <v>0</v>
      </c>
      <c r="R55" s="25">
        <f t="shared" si="2"/>
        <v>0</v>
      </c>
      <c r="S55" s="33">
        <f t="shared" si="2"/>
        <v>4</v>
      </c>
      <c r="T55" s="25">
        <f t="shared" si="2"/>
        <v>0</v>
      </c>
      <c r="U55" s="25">
        <f t="shared" si="2"/>
        <v>0</v>
      </c>
      <c r="V55" s="25">
        <f t="shared" si="2"/>
        <v>0</v>
      </c>
      <c r="W55" s="33">
        <f t="shared" si="2"/>
        <v>8</v>
      </c>
      <c r="X55" s="25">
        <f t="shared" si="2"/>
        <v>0</v>
      </c>
      <c r="Y55" s="25">
        <f t="shared" si="2"/>
        <v>0</v>
      </c>
      <c r="Z55" s="25">
        <f t="shared" si="2"/>
        <v>0</v>
      </c>
      <c r="AA55" s="33">
        <f t="shared" si="2"/>
        <v>5</v>
      </c>
      <c r="AB55" s="25">
        <f t="shared" si="2"/>
        <v>0</v>
      </c>
      <c r="AC55" s="25">
        <f t="shared" si="2"/>
        <v>0</v>
      </c>
      <c r="AD55" s="25">
        <v>0</v>
      </c>
      <c r="AE55" s="33">
        <f t="shared" si="2"/>
        <v>5</v>
      </c>
      <c r="AF55" s="25">
        <f t="shared" si="2"/>
        <v>0</v>
      </c>
      <c r="AG55" s="25">
        <f t="shared" si="2"/>
        <v>0</v>
      </c>
      <c r="AH55" s="118">
        <f t="shared" si="2"/>
        <v>0</v>
      </c>
      <c r="AI55" s="32">
        <f t="shared" si="0"/>
        <v>53</v>
      </c>
    </row>
    <row r="56" spans="1:35" ht="57.75">
      <c r="A56" s="130"/>
      <c r="B56" s="20" t="s">
        <v>59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117"/>
      <c r="AI56" s="32">
        <f t="shared" si="0"/>
        <v>29</v>
      </c>
    </row>
    <row r="57" spans="1:35" ht="57.75">
      <c r="A57" s="131"/>
      <c r="B57" s="20" t="s">
        <v>60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117">
        <v>0</v>
      </c>
      <c r="AI57" s="32">
        <f t="shared" si="0"/>
        <v>24</v>
      </c>
    </row>
    <row r="58" spans="1:35">
      <c r="A58" s="129">
        <v>50</v>
      </c>
      <c r="B58" s="19" t="s">
        <v>61</v>
      </c>
      <c r="C58" s="33">
        <f>C60+C59+C61</f>
        <v>21</v>
      </c>
      <c r="D58" s="25">
        <f>D59+D60+D61</f>
        <v>15</v>
      </c>
      <c r="E58" s="25">
        <f t="shared" ref="E58:AH58" si="3">E59+E60+E61</f>
        <v>15</v>
      </c>
      <c r="F58" s="25">
        <f t="shared" si="3"/>
        <v>15</v>
      </c>
      <c r="G58" s="33">
        <f t="shared" si="3"/>
        <v>19</v>
      </c>
      <c r="H58" s="25">
        <f t="shared" si="3"/>
        <v>20</v>
      </c>
      <c r="I58" s="25">
        <f t="shared" si="3"/>
        <v>20</v>
      </c>
      <c r="J58" s="25">
        <f t="shared" si="3"/>
        <v>20</v>
      </c>
      <c r="K58" s="33">
        <f t="shared" si="3"/>
        <v>17</v>
      </c>
      <c r="L58" s="25">
        <f t="shared" si="3"/>
        <v>7</v>
      </c>
      <c r="M58" s="25">
        <f t="shared" si="3"/>
        <v>7</v>
      </c>
      <c r="N58" s="25">
        <f t="shared" si="3"/>
        <v>7</v>
      </c>
      <c r="O58" s="33">
        <f t="shared" si="3"/>
        <v>18</v>
      </c>
      <c r="P58" s="25">
        <f t="shared" si="3"/>
        <v>16</v>
      </c>
      <c r="Q58" s="25">
        <f t="shared" si="3"/>
        <v>16</v>
      </c>
      <c r="R58" s="25">
        <f t="shared" si="3"/>
        <v>16</v>
      </c>
      <c r="S58" s="33">
        <f t="shared" si="3"/>
        <v>14</v>
      </c>
      <c r="T58" s="25">
        <f t="shared" si="3"/>
        <v>18</v>
      </c>
      <c r="U58" s="25">
        <f t="shared" si="3"/>
        <v>18</v>
      </c>
      <c r="V58" s="25">
        <f t="shared" si="3"/>
        <v>0</v>
      </c>
      <c r="W58" s="33">
        <f t="shared" si="3"/>
        <v>21</v>
      </c>
      <c r="X58" s="25">
        <f t="shared" si="3"/>
        <v>15</v>
      </c>
      <c r="Y58" s="25">
        <f t="shared" si="3"/>
        <v>15</v>
      </c>
      <c r="Z58" s="25">
        <f t="shared" si="3"/>
        <v>15</v>
      </c>
      <c r="AA58" s="33">
        <f t="shared" si="3"/>
        <v>4</v>
      </c>
      <c r="AB58" s="25">
        <f t="shared" si="3"/>
        <v>4</v>
      </c>
      <c r="AC58" s="25">
        <f t="shared" si="3"/>
        <v>4</v>
      </c>
      <c r="AD58" s="25">
        <f t="shared" si="3"/>
        <v>4</v>
      </c>
      <c r="AE58" s="33">
        <f t="shared" si="3"/>
        <v>4</v>
      </c>
      <c r="AF58" s="25">
        <f t="shared" si="3"/>
        <v>10</v>
      </c>
      <c r="AG58" s="25">
        <f t="shared" si="3"/>
        <v>10</v>
      </c>
      <c r="AH58" s="118">
        <f t="shared" si="3"/>
        <v>10</v>
      </c>
      <c r="AI58" s="32">
        <f t="shared" si="0"/>
        <v>118</v>
      </c>
    </row>
    <row r="59" spans="1:35" ht="43.5">
      <c r="A59" s="130"/>
      <c r="B59" s="20" t="s">
        <v>99</v>
      </c>
      <c r="C59" s="32">
        <v>6</v>
      </c>
      <c r="D59" s="24">
        <v>15</v>
      </c>
      <c r="E59" s="80">
        <v>15</v>
      </c>
      <c r="F59" s="24">
        <v>15</v>
      </c>
      <c r="G59" s="32">
        <v>6</v>
      </c>
      <c r="H59" s="24">
        <v>20</v>
      </c>
      <c r="I59" s="24">
        <v>20</v>
      </c>
      <c r="J59" s="24">
        <v>20</v>
      </c>
      <c r="K59" s="32">
        <v>5</v>
      </c>
      <c r="L59" s="24">
        <v>7</v>
      </c>
      <c r="M59" s="24">
        <v>7</v>
      </c>
      <c r="N59" s="24">
        <v>7</v>
      </c>
      <c r="O59" s="32">
        <v>6</v>
      </c>
      <c r="P59" s="24">
        <v>16</v>
      </c>
      <c r="Q59" s="24">
        <v>16</v>
      </c>
      <c r="R59" s="24">
        <v>16</v>
      </c>
      <c r="S59" s="32">
        <v>4</v>
      </c>
      <c r="T59" s="24">
        <v>18</v>
      </c>
      <c r="U59" s="25">
        <v>18</v>
      </c>
      <c r="V59" s="24"/>
      <c r="W59" s="32">
        <v>6</v>
      </c>
      <c r="X59" s="24">
        <v>15</v>
      </c>
      <c r="Y59" s="24">
        <v>15</v>
      </c>
      <c r="Z59" s="24">
        <v>15</v>
      </c>
      <c r="AA59" s="38">
        <v>1</v>
      </c>
      <c r="AB59" s="37">
        <v>4</v>
      </c>
      <c r="AC59" s="24">
        <v>4</v>
      </c>
      <c r="AD59" s="37">
        <v>4</v>
      </c>
      <c r="AE59" s="38">
        <v>1</v>
      </c>
      <c r="AF59" s="24">
        <v>10</v>
      </c>
      <c r="AG59" s="24">
        <v>10</v>
      </c>
      <c r="AH59" s="117">
        <v>10</v>
      </c>
      <c r="AI59" s="32">
        <f t="shared" si="0"/>
        <v>35</v>
      </c>
    </row>
    <row r="60" spans="1:35" ht="43.5">
      <c r="A60" s="130"/>
      <c r="B60" s="20" t="s">
        <v>62</v>
      </c>
      <c r="C60" s="32">
        <v>9</v>
      </c>
      <c r="D60" s="24">
        <v>0</v>
      </c>
      <c r="E60" s="80">
        <v>0</v>
      </c>
      <c r="F60" s="24">
        <v>0</v>
      </c>
      <c r="G60" s="32">
        <v>8</v>
      </c>
      <c r="H60" s="24">
        <v>0</v>
      </c>
      <c r="I60" s="24">
        <v>0</v>
      </c>
      <c r="J60" s="24">
        <v>0</v>
      </c>
      <c r="K60" s="32">
        <v>8</v>
      </c>
      <c r="L60" s="24">
        <v>0</v>
      </c>
      <c r="M60" s="24">
        <v>0</v>
      </c>
      <c r="N60" s="24">
        <v>0</v>
      </c>
      <c r="O60" s="32">
        <v>7</v>
      </c>
      <c r="P60" s="24">
        <v>0</v>
      </c>
      <c r="Q60" s="24">
        <v>0</v>
      </c>
      <c r="R60" s="24">
        <v>0</v>
      </c>
      <c r="S60" s="32">
        <v>5</v>
      </c>
      <c r="T60" s="24">
        <v>0</v>
      </c>
      <c r="U60" s="24">
        <v>0</v>
      </c>
      <c r="V60" s="24"/>
      <c r="W60" s="32">
        <v>9</v>
      </c>
      <c r="X60" s="24">
        <v>0</v>
      </c>
      <c r="Y60" s="24">
        <v>0</v>
      </c>
      <c r="Z60" s="24">
        <v>0</v>
      </c>
      <c r="AA60" s="32">
        <v>2</v>
      </c>
      <c r="AB60" s="37">
        <v>0</v>
      </c>
      <c r="AC60" s="24">
        <v>0</v>
      </c>
      <c r="AD60" s="37">
        <v>0</v>
      </c>
      <c r="AE60" s="32">
        <v>2</v>
      </c>
      <c r="AF60" s="24">
        <v>0</v>
      </c>
      <c r="AG60" s="24">
        <v>0</v>
      </c>
      <c r="AH60" s="117">
        <v>0</v>
      </c>
      <c r="AI60" s="32">
        <f t="shared" si="0"/>
        <v>50</v>
      </c>
    </row>
    <row r="61" spans="1:35" ht="43.5">
      <c r="A61" s="130"/>
      <c r="B61" s="20" t="s">
        <v>101</v>
      </c>
      <c r="C61" s="32">
        <v>6</v>
      </c>
      <c r="D61" s="24">
        <v>0</v>
      </c>
      <c r="E61" s="80">
        <v>0</v>
      </c>
      <c r="F61" s="24">
        <v>0</v>
      </c>
      <c r="G61" s="32">
        <v>5</v>
      </c>
      <c r="H61" s="24">
        <v>0</v>
      </c>
      <c r="I61" s="24">
        <v>0</v>
      </c>
      <c r="J61" s="24">
        <v>0</v>
      </c>
      <c r="K61" s="32">
        <v>4</v>
      </c>
      <c r="L61" s="24">
        <v>0</v>
      </c>
      <c r="M61" s="24">
        <v>0</v>
      </c>
      <c r="N61" s="24">
        <v>0</v>
      </c>
      <c r="O61" s="32">
        <v>5</v>
      </c>
      <c r="P61" s="24">
        <v>0</v>
      </c>
      <c r="Q61" s="24">
        <v>0</v>
      </c>
      <c r="R61" s="24">
        <v>0</v>
      </c>
      <c r="S61" s="32">
        <v>5</v>
      </c>
      <c r="T61" s="24">
        <v>0</v>
      </c>
      <c r="U61" s="24">
        <v>0</v>
      </c>
      <c r="V61" s="24"/>
      <c r="W61" s="32">
        <v>6</v>
      </c>
      <c r="X61" s="24">
        <v>0</v>
      </c>
      <c r="Y61" s="24">
        <v>0</v>
      </c>
      <c r="Z61" s="24">
        <v>0</v>
      </c>
      <c r="AA61" s="32">
        <v>1</v>
      </c>
      <c r="AB61" s="37">
        <v>0</v>
      </c>
      <c r="AC61" s="24">
        <v>0</v>
      </c>
      <c r="AD61" s="24">
        <v>0</v>
      </c>
      <c r="AE61" s="32">
        <v>1</v>
      </c>
      <c r="AF61" s="24">
        <v>0</v>
      </c>
      <c r="AG61" s="24">
        <v>0</v>
      </c>
      <c r="AH61" s="117">
        <v>0</v>
      </c>
      <c r="AI61" s="32">
        <f t="shared" si="0"/>
        <v>33</v>
      </c>
    </row>
    <row r="62" spans="1:35">
      <c r="A62" s="13">
        <v>51</v>
      </c>
      <c r="B62" s="19" t="s">
        <v>63</v>
      </c>
      <c r="C62" s="33">
        <f>C67+C73+C77+C81+C87+C90+C95+C97</f>
        <v>78</v>
      </c>
      <c r="D62" s="25">
        <f>D67+D73+D77+D81+D87+D90+D95+D97</f>
        <v>51</v>
      </c>
      <c r="E62" s="25">
        <f t="shared" ref="E62:AH62" si="4">E67+E73+E77+E81+E87+E90+E95+E97</f>
        <v>51</v>
      </c>
      <c r="F62" s="25">
        <f t="shared" si="4"/>
        <v>51</v>
      </c>
      <c r="G62" s="33">
        <f t="shared" si="4"/>
        <v>111</v>
      </c>
      <c r="H62" s="25">
        <f t="shared" si="4"/>
        <v>56</v>
      </c>
      <c r="I62" s="25">
        <f t="shared" si="4"/>
        <v>65</v>
      </c>
      <c r="J62" s="25">
        <f t="shared" si="4"/>
        <v>65</v>
      </c>
      <c r="K62" s="33">
        <f t="shared" si="4"/>
        <v>105</v>
      </c>
      <c r="L62" s="25">
        <f t="shared" si="4"/>
        <v>67</v>
      </c>
      <c r="M62" s="25">
        <f t="shared" si="4"/>
        <v>76</v>
      </c>
      <c r="N62" s="25">
        <f t="shared" si="4"/>
        <v>76</v>
      </c>
      <c r="O62" s="33">
        <f t="shared" si="4"/>
        <v>119</v>
      </c>
      <c r="P62" s="25">
        <f t="shared" si="4"/>
        <v>68</v>
      </c>
      <c r="Q62" s="25">
        <f t="shared" si="4"/>
        <v>78</v>
      </c>
      <c r="R62" s="25">
        <f t="shared" si="4"/>
        <v>78</v>
      </c>
      <c r="S62" s="33">
        <f t="shared" si="4"/>
        <v>87</v>
      </c>
      <c r="T62" s="25">
        <f t="shared" si="4"/>
        <v>101</v>
      </c>
      <c r="U62" s="25">
        <f t="shared" si="4"/>
        <v>101</v>
      </c>
      <c r="V62" s="25">
        <f t="shared" si="4"/>
        <v>0</v>
      </c>
      <c r="W62" s="33">
        <f t="shared" si="4"/>
        <v>110</v>
      </c>
      <c r="X62" s="25">
        <f t="shared" si="4"/>
        <v>55</v>
      </c>
      <c r="Y62" s="25">
        <f t="shared" si="4"/>
        <v>55</v>
      </c>
      <c r="Z62" s="25">
        <f t="shared" si="4"/>
        <v>55</v>
      </c>
      <c r="AA62" s="33">
        <f t="shared" si="4"/>
        <v>35</v>
      </c>
      <c r="AB62" s="25">
        <f t="shared" si="4"/>
        <v>13</v>
      </c>
      <c r="AC62" s="25">
        <f t="shared" si="4"/>
        <v>13</v>
      </c>
      <c r="AD62" s="25">
        <f t="shared" si="4"/>
        <v>13</v>
      </c>
      <c r="AE62" s="33">
        <f t="shared" si="4"/>
        <v>37</v>
      </c>
      <c r="AF62" s="25">
        <f t="shared" si="4"/>
        <v>0</v>
      </c>
      <c r="AG62" s="25">
        <f t="shared" si="4"/>
        <v>0</v>
      </c>
      <c r="AH62" s="118">
        <f t="shared" si="4"/>
        <v>0</v>
      </c>
      <c r="AI62" s="32">
        <f t="shared" si="0"/>
        <v>682</v>
      </c>
    </row>
    <row r="63" spans="1:35" ht="60.75" thickBot="1">
      <c r="A63" s="14">
        <v>1</v>
      </c>
      <c r="B63" s="5" t="s">
        <v>64</v>
      </c>
      <c r="C63" s="32">
        <v>4</v>
      </c>
      <c r="D63" s="24">
        <v>0</v>
      </c>
      <c r="E63" s="80">
        <v>0</v>
      </c>
      <c r="F63" s="24"/>
      <c r="G63" s="32">
        <v>4</v>
      </c>
      <c r="H63" s="24">
        <v>0</v>
      </c>
      <c r="I63" s="24"/>
      <c r="J63" s="24"/>
      <c r="K63" s="32">
        <v>3</v>
      </c>
      <c r="L63" s="24">
        <v>0</v>
      </c>
      <c r="M63" s="24"/>
      <c r="N63" s="24"/>
      <c r="O63" s="32">
        <v>4</v>
      </c>
      <c r="P63" s="24">
        <v>0</v>
      </c>
      <c r="Q63" s="24">
        <v>0</v>
      </c>
      <c r="R63" s="24">
        <v>0</v>
      </c>
      <c r="S63" s="32">
        <v>4</v>
      </c>
      <c r="T63" s="24">
        <v>0</v>
      </c>
      <c r="U63" s="25">
        <v>0</v>
      </c>
      <c r="V63" s="24"/>
      <c r="W63" s="32">
        <v>4</v>
      </c>
      <c r="X63" s="24">
        <v>0</v>
      </c>
      <c r="Y63" s="24"/>
      <c r="Z63" s="24"/>
      <c r="AA63" s="32">
        <v>1</v>
      </c>
      <c r="AB63" s="24">
        <v>0</v>
      </c>
      <c r="AC63" s="24"/>
      <c r="AD63" s="24"/>
      <c r="AE63" s="32">
        <v>1</v>
      </c>
      <c r="AF63" s="24">
        <v>0</v>
      </c>
      <c r="AG63" s="24"/>
      <c r="AH63" s="117"/>
      <c r="AI63" s="32">
        <f t="shared" si="0"/>
        <v>25</v>
      </c>
    </row>
    <row r="64" spans="1:35" ht="60.75" thickBot="1">
      <c r="A64" s="14">
        <v>2</v>
      </c>
      <c r="B64" s="5" t="s">
        <v>65</v>
      </c>
      <c r="C64" s="32">
        <v>5</v>
      </c>
      <c r="D64" s="24">
        <v>51</v>
      </c>
      <c r="E64" s="80">
        <v>51</v>
      </c>
      <c r="F64" s="24">
        <v>51</v>
      </c>
      <c r="G64" s="32">
        <v>5</v>
      </c>
      <c r="H64" s="24">
        <v>56</v>
      </c>
      <c r="I64" s="24">
        <v>56</v>
      </c>
      <c r="J64" s="24">
        <v>56</v>
      </c>
      <c r="K64" s="32">
        <v>6</v>
      </c>
      <c r="L64" s="24">
        <v>66</v>
      </c>
      <c r="M64" s="24">
        <v>66</v>
      </c>
      <c r="N64" s="24">
        <v>66</v>
      </c>
      <c r="O64" s="32">
        <v>5</v>
      </c>
      <c r="P64" s="24">
        <v>68</v>
      </c>
      <c r="Q64" s="24">
        <v>68</v>
      </c>
      <c r="R64" s="24">
        <v>68</v>
      </c>
      <c r="S64" s="32">
        <v>5</v>
      </c>
      <c r="T64" s="24">
        <v>101</v>
      </c>
      <c r="U64" s="24">
        <v>101</v>
      </c>
      <c r="V64" s="24"/>
      <c r="W64" s="32">
        <v>5</v>
      </c>
      <c r="X64" s="24">
        <v>55</v>
      </c>
      <c r="Y64" s="24">
        <v>55</v>
      </c>
      <c r="Z64" s="24">
        <v>55</v>
      </c>
      <c r="AA64" s="32">
        <v>1</v>
      </c>
      <c r="AB64" s="24">
        <v>13</v>
      </c>
      <c r="AC64" s="24">
        <v>13</v>
      </c>
      <c r="AD64" s="24">
        <v>13</v>
      </c>
      <c r="AE64" s="32">
        <v>1</v>
      </c>
      <c r="AF64" s="24">
        <v>0</v>
      </c>
      <c r="AG64" s="24">
        <v>0</v>
      </c>
      <c r="AH64" s="117">
        <v>0</v>
      </c>
      <c r="AI64" s="32">
        <f t="shared" si="0"/>
        <v>33</v>
      </c>
    </row>
    <row r="65" spans="1:35" ht="60.75" thickBot="1">
      <c r="A65" s="14">
        <v>3</v>
      </c>
      <c r="B65" s="5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117"/>
      <c r="AI65" s="32">
        <f t="shared" si="0"/>
        <v>34</v>
      </c>
    </row>
    <row r="66" spans="1:35" ht="60.75" thickBot="1">
      <c r="A66" s="14"/>
      <c r="B66" s="5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24">
        <v>0</v>
      </c>
      <c r="I66" s="24">
        <v>9</v>
      </c>
      <c r="J66" s="24">
        <v>9</v>
      </c>
      <c r="K66" s="32">
        <v>1</v>
      </c>
      <c r="L66" s="24">
        <v>0</v>
      </c>
      <c r="M66" s="24">
        <v>10</v>
      </c>
      <c r="N66" s="24">
        <v>10</v>
      </c>
      <c r="O66" s="32">
        <v>1</v>
      </c>
      <c r="P66" s="24">
        <v>0</v>
      </c>
      <c r="Q66" s="24">
        <v>10</v>
      </c>
      <c r="R66" s="24">
        <v>10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117">
        <v>0</v>
      </c>
      <c r="AI66" s="32">
        <f t="shared" si="0"/>
        <v>8</v>
      </c>
    </row>
    <row r="67" spans="1:35" ht="29.25" thickBot="1">
      <c r="A67" s="6"/>
      <c r="B67" s="21" t="s">
        <v>67</v>
      </c>
      <c r="C67" s="33">
        <f t="shared" ref="C67" si="5">SUM(C63:C66)</f>
        <v>14</v>
      </c>
      <c r="D67" s="25">
        <f>D63+D64+D65+D66</f>
        <v>51</v>
      </c>
      <c r="E67" s="25">
        <f t="shared" ref="E67:AH67" si="6">E63+E64+E65+E66</f>
        <v>51</v>
      </c>
      <c r="F67" s="25">
        <f t="shared" si="6"/>
        <v>51</v>
      </c>
      <c r="G67" s="33">
        <f t="shared" si="6"/>
        <v>16</v>
      </c>
      <c r="H67" s="25">
        <f t="shared" si="6"/>
        <v>56</v>
      </c>
      <c r="I67" s="25">
        <f t="shared" si="6"/>
        <v>65</v>
      </c>
      <c r="J67" s="25">
        <f t="shared" si="6"/>
        <v>65</v>
      </c>
      <c r="K67" s="33">
        <f t="shared" si="6"/>
        <v>15</v>
      </c>
      <c r="L67" s="25">
        <f t="shared" si="6"/>
        <v>66</v>
      </c>
      <c r="M67" s="25">
        <f t="shared" si="6"/>
        <v>76</v>
      </c>
      <c r="N67" s="25">
        <f t="shared" si="6"/>
        <v>76</v>
      </c>
      <c r="O67" s="33">
        <f t="shared" si="6"/>
        <v>16</v>
      </c>
      <c r="P67" s="25">
        <f t="shared" si="6"/>
        <v>68</v>
      </c>
      <c r="Q67" s="25">
        <f t="shared" si="6"/>
        <v>78</v>
      </c>
      <c r="R67" s="25">
        <f t="shared" si="6"/>
        <v>78</v>
      </c>
      <c r="S67" s="33">
        <f t="shared" si="6"/>
        <v>15</v>
      </c>
      <c r="T67" s="25">
        <f t="shared" si="6"/>
        <v>101</v>
      </c>
      <c r="U67" s="25">
        <f t="shared" si="6"/>
        <v>101</v>
      </c>
      <c r="V67" s="25">
        <f t="shared" si="6"/>
        <v>0</v>
      </c>
      <c r="W67" s="33">
        <f t="shared" si="6"/>
        <v>16</v>
      </c>
      <c r="X67" s="25">
        <f t="shared" si="6"/>
        <v>55</v>
      </c>
      <c r="Y67" s="25">
        <f t="shared" si="6"/>
        <v>55</v>
      </c>
      <c r="Z67" s="25">
        <f t="shared" si="6"/>
        <v>55</v>
      </c>
      <c r="AA67" s="33">
        <f t="shared" si="6"/>
        <v>4</v>
      </c>
      <c r="AB67" s="25">
        <f t="shared" si="6"/>
        <v>13</v>
      </c>
      <c r="AC67" s="25">
        <f t="shared" si="6"/>
        <v>13</v>
      </c>
      <c r="AD67" s="25">
        <f t="shared" si="6"/>
        <v>13</v>
      </c>
      <c r="AE67" s="33">
        <f t="shared" si="6"/>
        <v>4</v>
      </c>
      <c r="AF67" s="25">
        <f t="shared" si="6"/>
        <v>0</v>
      </c>
      <c r="AG67" s="25">
        <f t="shared" si="6"/>
        <v>0</v>
      </c>
      <c r="AH67" s="118">
        <f t="shared" si="6"/>
        <v>0</v>
      </c>
      <c r="AI67" s="32">
        <f t="shared" si="0"/>
        <v>100</v>
      </c>
    </row>
    <row r="68" spans="1:35" ht="45.75" thickBot="1">
      <c r="A68" s="14">
        <v>5</v>
      </c>
      <c r="B68" s="5" t="s">
        <v>68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117"/>
      <c r="AI68" s="32">
        <f t="shared" si="0"/>
        <v>27</v>
      </c>
    </row>
    <row r="69" spans="1:35" ht="60">
      <c r="A69" s="14">
        <v>6</v>
      </c>
      <c r="B69" s="7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117"/>
      <c r="AI69" s="32">
        <f t="shared" si="0"/>
        <v>27</v>
      </c>
    </row>
    <row r="70" spans="1:35" ht="45">
      <c r="A70" s="14">
        <v>7</v>
      </c>
      <c r="B70" s="22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117">
        <v>0</v>
      </c>
      <c r="AI70" s="32">
        <f t="shared" si="0"/>
        <v>25</v>
      </c>
    </row>
    <row r="71" spans="1:35" ht="60">
      <c r="A71" s="14"/>
      <c r="B71" s="22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117"/>
      <c r="AI71" s="32">
        <f t="shared" ref="AI71:AI98" si="7">C71+G71+K71+O71+S71+W71+AA71+AE71</f>
        <v>24</v>
      </c>
    </row>
    <row r="72" spans="1:35" ht="30">
      <c r="A72" s="14">
        <v>8</v>
      </c>
      <c r="B72" s="22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117"/>
      <c r="AI72" s="32">
        <f t="shared" si="7"/>
        <v>0</v>
      </c>
    </row>
    <row r="73" spans="1:35" ht="15.75" thickBot="1">
      <c r="A73" s="15"/>
      <c r="B73" s="8" t="s">
        <v>73</v>
      </c>
      <c r="C73" s="33">
        <f>SUM(C68:C72)</f>
        <v>12</v>
      </c>
      <c r="D73" s="25">
        <f>D68+D69+D70+D71+D72</f>
        <v>0</v>
      </c>
      <c r="E73" s="25">
        <f t="shared" ref="E73:AH73" si="8">E68+E69+E70+E71+E72</f>
        <v>0</v>
      </c>
      <c r="F73" s="25">
        <f t="shared" si="8"/>
        <v>0</v>
      </c>
      <c r="G73" s="33">
        <f t="shared" si="8"/>
        <v>15</v>
      </c>
      <c r="H73" s="25">
        <f t="shared" si="8"/>
        <v>0</v>
      </c>
      <c r="I73" s="25">
        <f t="shared" si="8"/>
        <v>0</v>
      </c>
      <c r="J73" s="25">
        <f t="shared" si="8"/>
        <v>0</v>
      </c>
      <c r="K73" s="33">
        <f t="shared" si="8"/>
        <v>16</v>
      </c>
      <c r="L73" s="25">
        <f t="shared" si="8"/>
        <v>0</v>
      </c>
      <c r="M73" s="25">
        <f t="shared" si="8"/>
        <v>0</v>
      </c>
      <c r="N73" s="25">
        <f t="shared" si="8"/>
        <v>0</v>
      </c>
      <c r="O73" s="33">
        <f t="shared" si="8"/>
        <v>19</v>
      </c>
      <c r="P73" s="25">
        <f t="shared" si="8"/>
        <v>0</v>
      </c>
      <c r="Q73" s="25">
        <f t="shared" si="8"/>
        <v>0</v>
      </c>
      <c r="R73" s="25">
        <f t="shared" si="8"/>
        <v>0</v>
      </c>
      <c r="S73" s="33">
        <f t="shared" si="8"/>
        <v>12</v>
      </c>
      <c r="T73" s="25">
        <f t="shared" si="8"/>
        <v>0</v>
      </c>
      <c r="U73" s="25">
        <f t="shared" si="8"/>
        <v>0</v>
      </c>
      <c r="V73" s="25">
        <f t="shared" si="8"/>
        <v>0</v>
      </c>
      <c r="W73" s="33">
        <f t="shared" si="8"/>
        <v>15</v>
      </c>
      <c r="X73" s="25">
        <f t="shared" si="8"/>
        <v>0</v>
      </c>
      <c r="Y73" s="25">
        <f t="shared" si="8"/>
        <v>0</v>
      </c>
      <c r="Z73" s="25">
        <f t="shared" si="8"/>
        <v>0</v>
      </c>
      <c r="AA73" s="33">
        <f t="shared" si="8"/>
        <v>7</v>
      </c>
      <c r="AB73" s="25">
        <f t="shared" si="8"/>
        <v>0</v>
      </c>
      <c r="AC73" s="25">
        <f t="shared" si="8"/>
        <v>0</v>
      </c>
      <c r="AD73" s="25">
        <f t="shared" si="8"/>
        <v>0</v>
      </c>
      <c r="AE73" s="33">
        <f t="shared" si="8"/>
        <v>7</v>
      </c>
      <c r="AF73" s="25">
        <f t="shared" si="8"/>
        <v>0</v>
      </c>
      <c r="AG73" s="25">
        <f t="shared" si="8"/>
        <v>0</v>
      </c>
      <c r="AH73" s="118">
        <f t="shared" si="8"/>
        <v>0</v>
      </c>
      <c r="AI73" s="32">
        <f t="shared" si="7"/>
        <v>103</v>
      </c>
    </row>
    <row r="74" spans="1:35" ht="45.75" thickBot="1">
      <c r="A74" s="14">
        <v>9</v>
      </c>
      <c r="B74" s="5" t="s">
        <v>100</v>
      </c>
      <c r="C74" s="32">
        <v>2</v>
      </c>
      <c r="D74" s="24">
        <v>0</v>
      </c>
      <c r="E74" s="80">
        <v>0</v>
      </c>
      <c r="F74" s="24">
        <v>0</v>
      </c>
      <c r="G74" s="32">
        <v>3</v>
      </c>
      <c r="H74" s="24">
        <v>0</v>
      </c>
      <c r="I74" s="24">
        <v>0</v>
      </c>
      <c r="J74" s="24">
        <v>0</v>
      </c>
      <c r="K74" s="32">
        <v>3</v>
      </c>
      <c r="L74" s="24">
        <v>0</v>
      </c>
      <c r="M74" s="24">
        <v>0</v>
      </c>
      <c r="N74" s="24">
        <v>0</v>
      </c>
      <c r="O74" s="32">
        <v>4</v>
      </c>
      <c r="P74" s="24">
        <v>0</v>
      </c>
      <c r="Q74" s="24">
        <v>0</v>
      </c>
      <c r="R74" s="24">
        <v>0</v>
      </c>
      <c r="S74" s="32">
        <v>3</v>
      </c>
      <c r="T74" s="24">
        <v>0</v>
      </c>
      <c r="U74" s="81">
        <v>0</v>
      </c>
      <c r="V74" s="24"/>
      <c r="W74" s="32">
        <v>3</v>
      </c>
      <c r="X74" s="24">
        <v>0</v>
      </c>
      <c r="Y74" s="24">
        <v>0</v>
      </c>
      <c r="Z74" s="24">
        <v>0</v>
      </c>
      <c r="AA74" s="32">
        <v>2</v>
      </c>
      <c r="AB74" s="24">
        <v>0</v>
      </c>
      <c r="AC74" s="24">
        <v>0</v>
      </c>
      <c r="AD74" s="24">
        <v>0</v>
      </c>
      <c r="AE74" s="32">
        <v>2</v>
      </c>
      <c r="AF74" s="24">
        <v>0</v>
      </c>
      <c r="AG74" s="24">
        <v>0</v>
      </c>
      <c r="AH74" s="117">
        <v>0</v>
      </c>
      <c r="AI74" s="32">
        <f t="shared" si="7"/>
        <v>22</v>
      </c>
    </row>
    <row r="75" spans="1:35" ht="45.75" thickBot="1">
      <c r="A75" s="14">
        <v>10</v>
      </c>
      <c r="B75" s="5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0</v>
      </c>
      <c r="I75" s="24">
        <v>0</v>
      </c>
      <c r="J75" s="24">
        <v>0</v>
      </c>
      <c r="K75" s="32">
        <v>3</v>
      </c>
      <c r="L75" s="24">
        <v>0</v>
      </c>
      <c r="M75" s="24">
        <v>0</v>
      </c>
      <c r="N75" s="24">
        <v>0</v>
      </c>
      <c r="O75" s="32">
        <v>4</v>
      </c>
      <c r="P75" s="24">
        <v>0</v>
      </c>
      <c r="Q75" s="24">
        <v>0</v>
      </c>
      <c r="R75" s="24">
        <v>0</v>
      </c>
      <c r="S75" s="32">
        <v>2</v>
      </c>
      <c r="T75" s="24">
        <v>0</v>
      </c>
      <c r="U75" s="24">
        <v>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117">
        <v>0</v>
      </c>
      <c r="AI75" s="32">
        <f t="shared" si="7"/>
        <v>22</v>
      </c>
    </row>
    <row r="76" spans="1:35" ht="45.75" thickBot="1">
      <c r="A76" s="14">
        <v>11</v>
      </c>
      <c r="B76" s="5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117"/>
      <c r="AI76" s="32">
        <f t="shared" si="7"/>
        <v>43</v>
      </c>
    </row>
    <row r="77" spans="1:35" ht="15.75" thickBot="1">
      <c r="A77" s="15"/>
      <c r="B77" s="8" t="s">
        <v>76</v>
      </c>
      <c r="C77" s="33">
        <f>SUM(C74:C76)</f>
        <v>9</v>
      </c>
      <c r="D77" s="25">
        <f>D74+D75+D76</f>
        <v>0</v>
      </c>
      <c r="E77" s="25">
        <f t="shared" ref="E77:AH77" si="9">E74+E75+E76</f>
        <v>0</v>
      </c>
      <c r="F77" s="25">
        <f t="shared" si="9"/>
        <v>0</v>
      </c>
      <c r="G77" s="33">
        <f t="shared" si="9"/>
        <v>14</v>
      </c>
      <c r="H77" s="25">
        <f t="shared" si="9"/>
        <v>0</v>
      </c>
      <c r="I77" s="25">
        <f t="shared" si="9"/>
        <v>0</v>
      </c>
      <c r="J77" s="25">
        <f t="shared" si="9"/>
        <v>0</v>
      </c>
      <c r="K77" s="33">
        <f t="shared" si="9"/>
        <v>11</v>
      </c>
      <c r="L77" s="25">
        <f t="shared" si="9"/>
        <v>0</v>
      </c>
      <c r="M77" s="25">
        <f t="shared" si="9"/>
        <v>0</v>
      </c>
      <c r="N77" s="25">
        <f t="shared" si="9"/>
        <v>0</v>
      </c>
      <c r="O77" s="33">
        <f t="shared" si="9"/>
        <v>15</v>
      </c>
      <c r="P77" s="25">
        <f t="shared" si="9"/>
        <v>0</v>
      </c>
      <c r="Q77" s="25">
        <f t="shared" si="9"/>
        <v>0</v>
      </c>
      <c r="R77" s="25">
        <f t="shared" si="9"/>
        <v>0</v>
      </c>
      <c r="S77" s="33">
        <f t="shared" si="9"/>
        <v>10</v>
      </c>
      <c r="T77" s="25">
        <f t="shared" si="9"/>
        <v>0</v>
      </c>
      <c r="U77" s="25">
        <f t="shared" si="9"/>
        <v>0</v>
      </c>
      <c r="V77" s="25">
        <f t="shared" si="9"/>
        <v>0</v>
      </c>
      <c r="W77" s="33">
        <f t="shared" si="9"/>
        <v>14</v>
      </c>
      <c r="X77" s="25">
        <f t="shared" si="9"/>
        <v>0</v>
      </c>
      <c r="Y77" s="25">
        <f t="shared" si="9"/>
        <v>0</v>
      </c>
      <c r="Z77" s="25">
        <f t="shared" si="9"/>
        <v>0</v>
      </c>
      <c r="AA77" s="33">
        <f t="shared" si="9"/>
        <v>7</v>
      </c>
      <c r="AB77" s="25">
        <f t="shared" si="9"/>
        <v>0</v>
      </c>
      <c r="AC77" s="25">
        <f t="shared" si="9"/>
        <v>0</v>
      </c>
      <c r="AD77" s="25">
        <f t="shared" si="9"/>
        <v>0</v>
      </c>
      <c r="AE77" s="33">
        <f t="shared" si="9"/>
        <v>7</v>
      </c>
      <c r="AF77" s="25">
        <f t="shared" si="9"/>
        <v>0</v>
      </c>
      <c r="AG77" s="25">
        <f t="shared" si="9"/>
        <v>0</v>
      </c>
      <c r="AH77" s="118">
        <f t="shared" si="9"/>
        <v>0</v>
      </c>
      <c r="AI77" s="32">
        <f t="shared" si="7"/>
        <v>87</v>
      </c>
    </row>
    <row r="78" spans="1:35" ht="45.75" thickBot="1">
      <c r="A78" s="14">
        <v>12</v>
      </c>
      <c r="B78" s="5" t="s">
        <v>77</v>
      </c>
      <c r="C78" s="32">
        <v>3</v>
      </c>
      <c r="D78" s="24">
        <v>0</v>
      </c>
      <c r="E78" s="80">
        <v>0</v>
      </c>
      <c r="F78" s="24">
        <v>0</v>
      </c>
      <c r="G78" s="32">
        <v>4</v>
      </c>
      <c r="H78" s="24">
        <v>0</v>
      </c>
      <c r="I78" s="24">
        <v>0</v>
      </c>
      <c r="J78" s="24">
        <v>0</v>
      </c>
      <c r="K78" s="32">
        <v>3</v>
      </c>
      <c r="L78" s="24">
        <v>0</v>
      </c>
      <c r="M78" s="24">
        <v>0</v>
      </c>
      <c r="N78" s="24">
        <v>0</v>
      </c>
      <c r="O78" s="32">
        <v>4</v>
      </c>
      <c r="P78" s="24">
        <v>0</v>
      </c>
      <c r="Q78" s="24">
        <v>0</v>
      </c>
      <c r="R78" s="24">
        <v>0</v>
      </c>
      <c r="S78" s="32">
        <v>3</v>
      </c>
      <c r="T78" s="24">
        <v>0</v>
      </c>
      <c r="U78" s="81">
        <v>0</v>
      </c>
      <c r="V78" s="24"/>
      <c r="W78" s="32">
        <v>4</v>
      </c>
      <c r="X78" s="24">
        <v>0</v>
      </c>
      <c r="Y78" s="24">
        <v>0</v>
      </c>
      <c r="Z78" s="24">
        <v>0</v>
      </c>
      <c r="AA78" s="32">
        <v>1</v>
      </c>
      <c r="AB78" s="24">
        <v>0</v>
      </c>
      <c r="AC78" s="24">
        <v>0</v>
      </c>
      <c r="AD78" s="24">
        <v>0</v>
      </c>
      <c r="AE78" s="32">
        <v>1</v>
      </c>
      <c r="AF78" s="24">
        <v>0</v>
      </c>
      <c r="AG78" s="24">
        <v>0</v>
      </c>
      <c r="AH78" s="117">
        <v>0</v>
      </c>
      <c r="AI78" s="32">
        <f t="shared" si="7"/>
        <v>23</v>
      </c>
    </row>
    <row r="79" spans="1:35" ht="60.75" thickBot="1">
      <c r="A79" s="14">
        <v>13</v>
      </c>
      <c r="B79" s="5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119"/>
      <c r="AI79" s="32">
        <f t="shared" si="7"/>
        <v>23</v>
      </c>
    </row>
    <row r="80" spans="1:35" ht="45">
      <c r="A80" s="14">
        <v>14</v>
      </c>
      <c r="B80" s="9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117">
        <v>0</v>
      </c>
      <c r="AI80" s="32">
        <f t="shared" si="7"/>
        <v>23</v>
      </c>
    </row>
    <row r="81" spans="1:35">
      <c r="A81" s="15"/>
      <c r="B81" s="23" t="s">
        <v>80</v>
      </c>
      <c r="C81" s="33">
        <f>SUM(C78:C80)</f>
        <v>9</v>
      </c>
      <c r="D81" s="25">
        <f>D78+D79+D80</f>
        <v>0</v>
      </c>
      <c r="E81" s="25">
        <f t="shared" ref="E81:AH81" si="10">E78+E79+E80</f>
        <v>0</v>
      </c>
      <c r="F81" s="25">
        <f t="shared" si="10"/>
        <v>0</v>
      </c>
      <c r="G81" s="33">
        <f t="shared" si="10"/>
        <v>12</v>
      </c>
      <c r="H81" s="25">
        <f t="shared" si="10"/>
        <v>0</v>
      </c>
      <c r="I81" s="25">
        <f t="shared" si="10"/>
        <v>0</v>
      </c>
      <c r="J81" s="25">
        <f t="shared" si="10"/>
        <v>0</v>
      </c>
      <c r="K81" s="33">
        <f t="shared" si="10"/>
        <v>9</v>
      </c>
      <c r="L81" s="25">
        <f t="shared" si="10"/>
        <v>0</v>
      </c>
      <c r="M81" s="25">
        <f t="shared" si="10"/>
        <v>0</v>
      </c>
      <c r="N81" s="25">
        <f t="shared" si="10"/>
        <v>0</v>
      </c>
      <c r="O81" s="33">
        <f t="shared" si="10"/>
        <v>12</v>
      </c>
      <c r="P81" s="25">
        <f t="shared" si="10"/>
        <v>0</v>
      </c>
      <c r="Q81" s="25">
        <f t="shared" si="10"/>
        <v>0</v>
      </c>
      <c r="R81" s="25">
        <f t="shared" si="10"/>
        <v>0</v>
      </c>
      <c r="S81" s="33">
        <f t="shared" si="10"/>
        <v>9</v>
      </c>
      <c r="T81" s="25">
        <f t="shared" si="10"/>
        <v>0</v>
      </c>
      <c r="U81" s="25">
        <f t="shared" si="10"/>
        <v>0</v>
      </c>
      <c r="V81" s="25">
        <f t="shared" si="10"/>
        <v>0</v>
      </c>
      <c r="W81" s="33">
        <f t="shared" si="10"/>
        <v>12</v>
      </c>
      <c r="X81" s="25">
        <f t="shared" si="10"/>
        <v>0</v>
      </c>
      <c r="Y81" s="25">
        <f t="shared" si="10"/>
        <v>0</v>
      </c>
      <c r="Z81" s="25">
        <f t="shared" si="10"/>
        <v>0</v>
      </c>
      <c r="AA81" s="33">
        <f t="shared" si="10"/>
        <v>3</v>
      </c>
      <c r="AB81" s="25">
        <f t="shared" si="10"/>
        <v>0</v>
      </c>
      <c r="AC81" s="25">
        <f t="shared" si="10"/>
        <v>0</v>
      </c>
      <c r="AD81" s="25">
        <f t="shared" si="10"/>
        <v>0</v>
      </c>
      <c r="AE81" s="33">
        <f t="shared" si="10"/>
        <v>3</v>
      </c>
      <c r="AF81" s="25">
        <f t="shared" si="10"/>
        <v>0</v>
      </c>
      <c r="AG81" s="25">
        <f t="shared" si="10"/>
        <v>0</v>
      </c>
      <c r="AH81" s="118">
        <f t="shared" si="10"/>
        <v>0</v>
      </c>
      <c r="AI81" s="32">
        <f t="shared" si="7"/>
        <v>69</v>
      </c>
    </row>
    <row r="82" spans="1:35" ht="60.75" thickBot="1">
      <c r="A82" s="14">
        <v>15</v>
      </c>
      <c r="B82" s="5" t="s">
        <v>81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117"/>
      <c r="AI82" s="32">
        <f t="shared" si="7"/>
        <v>24</v>
      </c>
    </row>
    <row r="83" spans="1:35" ht="60.75" thickBot="1">
      <c r="A83" s="14">
        <v>16</v>
      </c>
      <c r="B83" s="10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117"/>
      <c r="AI83" s="32">
        <f t="shared" si="7"/>
        <v>30</v>
      </c>
    </row>
    <row r="84" spans="1:35" ht="60">
      <c r="A84" s="14">
        <v>17</v>
      </c>
      <c r="B84" s="29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117"/>
      <c r="AI84" s="32">
        <f t="shared" si="7"/>
        <v>24</v>
      </c>
    </row>
    <row r="85" spans="1:35" ht="60.75" thickBot="1">
      <c r="A85" s="14"/>
      <c r="B85" s="7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117"/>
      <c r="AI85" s="32">
        <f t="shared" si="7"/>
        <v>8</v>
      </c>
    </row>
    <row r="86" spans="1:35" ht="60.75" thickBot="1">
      <c r="A86" s="14">
        <v>18</v>
      </c>
      <c r="B86" s="10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117"/>
      <c r="AI86" s="32">
        <f t="shared" si="7"/>
        <v>30</v>
      </c>
    </row>
    <row r="87" spans="1:35" ht="29.25" thickBot="1">
      <c r="A87" s="15"/>
      <c r="B87" s="11" t="s">
        <v>85</v>
      </c>
      <c r="C87" s="33">
        <f>SUM(C82:C86)</f>
        <v>12</v>
      </c>
      <c r="D87" s="25">
        <f>D82+D83+D84+D85+D86</f>
        <v>0</v>
      </c>
      <c r="E87" s="25">
        <f t="shared" ref="E87:AH87" si="11">E82+E83+E84+E85+E86</f>
        <v>0</v>
      </c>
      <c r="F87" s="25">
        <f t="shared" si="11"/>
        <v>0</v>
      </c>
      <c r="G87" s="33">
        <f t="shared" si="11"/>
        <v>21</v>
      </c>
      <c r="H87" s="25">
        <f t="shared" si="11"/>
        <v>0</v>
      </c>
      <c r="I87" s="25">
        <f t="shared" si="11"/>
        <v>0</v>
      </c>
      <c r="J87" s="25">
        <f t="shared" si="11"/>
        <v>0</v>
      </c>
      <c r="K87" s="33">
        <f t="shared" si="11"/>
        <v>17</v>
      </c>
      <c r="L87" s="25">
        <f t="shared" si="11"/>
        <v>1</v>
      </c>
      <c r="M87" s="25">
        <f t="shared" si="11"/>
        <v>0</v>
      </c>
      <c r="N87" s="25">
        <f t="shared" si="11"/>
        <v>0</v>
      </c>
      <c r="O87" s="33">
        <f t="shared" si="11"/>
        <v>20</v>
      </c>
      <c r="P87" s="25">
        <f t="shared" si="11"/>
        <v>0</v>
      </c>
      <c r="Q87" s="25">
        <f t="shared" si="11"/>
        <v>0</v>
      </c>
      <c r="R87" s="25">
        <f t="shared" si="11"/>
        <v>0</v>
      </c>
      <c r="S87" s="33">
        <f t="shared" si="11"/>
        <v>14</v>
      </c>
      <c r="T87" s="25">
        <f t="shared" si="11"/>
        <v>0</v>
      </c>
      <c r="U87" s="25">
        <f t="shared" si="11"/>
        <v>0</v>
      </c>
      <c r="V87" s="25">
        <f t="shared" si="11"/>
        <v>0</v>
      </c>
      <c r="W87" s="33">
        <f t="shared" si="11"/>
        <v>20</v>
      </c>
      <c r="X87" s="25">
        <f t="shared" si="11"/>
        <v>0</v>
      </c>
      <c r="Y87" s="25">
        <f t="shared" si="11"/>
        <v>0</v>
      </c>
      <c r="Z87" s="25">
        <f t="shared" si="11"/>
        <v>0</v>
      </c>
      <c r="AA87" s="33">
        <f t="shared" si="11"/>
        <v>6</v>
      </c>
      <c r="AB87" s="25">
        <f t="shared" si="11"/>
        <v>0</v>
      </c>
      <c r="AC87" s="25">
        <f t="shared" si="11"/>
        <v>0</v>
      </c>
      <c r="AD87" s="25">
        <f t="shared" si="11"/>
        <v>0</v>
      </c>
      <c r="AE87" s="33">
        <f t="shared" si="11"/>
        <v>6</v>
      </c>
      <c r="AF87" s="25">
        <f t="shared" si="11"/>
        <v>0</v>
      </c>
      <c r="AG87" s="25">
        <f t="shared" si="11"/>
        <v>0</v>
      </c>
      <c r="AH87" s="118">
        <f t="shared" si="11"/>
        <v>0</v>
      </c>
      <c r="AI87" s="32">
        <f t="shared" si="7"/>
        <v>116</v>
      </c>
    </row>
    <row r="88" spans="1:35" ht="45.75" thickBot="1">
      <c r="A88" s="14">
        <v>19</v>
      </c>
      <c r="B88" s="10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117"/>
      <c r="AI88" s="32">
        <f t="shared" si="7"/>
        <v>21</v>
      </c>
    </row>
    <row r="89" spans="1:35" ht="45.75" thickBot="1">
      <c r="A89" s="14">
        <v>20</v>
      </c>
      <c r="B89" s="10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117"/>
      <c r="AI89" s="32">
        <f t="shared" si="7"/>
        <v>21</v>
      </c>
    </row>
    <row r="90" spans="1:35" ht="15.75" thickBot="1">
      <c r="A90" s="15"/>
      <c r="B90" s="8" t="s">
        <v>88</v>
      </c>
      <c r="C90" s="33">
        <f>SUM(C88:C89)</f>
        <v>4</v>
      </c>
      <c r="D90" s="25">
        <f>D88+D89</f>
        <v>0</v>
      </c>
      <c r="E90" s="25">
        <f t="shared" ref="E90:AH90" si="12">E88+E89</f>
        <v>0</v>
      </c>
      <c r="F90" s="25">
        <f t="shared" si="12"/>
        <v>0</v>
      </c>
      <c r="G90" s="33">
        <f t="shared" si="12"/>
        <v>6</v>
      </c>
      <c r="H90" s="25">
        <f t="shared" si="12"/>
        <v>0</v>
      </c>
      <c r="I90" s="25">
        <f t="shared" si="12"/>
        <v>0</v>
      </c>
      <c r="J90" s="25">
        <f t="shared" si="12"/>
        <v>0</v>
      </c>
      <c r="K90" s="33">
        <f t="shared" si="12"/>
        <v>8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33">
        <f t="shared" si="12"/>
        <v>8</v>
      </c>
      <c r="P90" s="25">
        <f t="shared" si="12"/>
        <v>0</v>
      </c>
      <c r="Q90" s="25">
        <f t="shared" si="12"/>
        <v>0</v>
      </c>
      <c r="R90" s="25">
        <f t="shared" si="12"/>
        <v>0</v>
      </c>
      <c r="S90" s="33">
        <f t="shared" si="12"/>
        <v>5</v>
      </c>
      <c r="T90" s="25">
        <f t="shared" si="12"/>
        <v>0</v>
      </c>
      <c r="U90" s="25">
        <f t="shared" si="12"/>
        <v>0</v>
      </c>
      <c r="V90" s="25">
        <f t="shared" si="12"/>
        <v>0</v>
      </c>
      <c r="W90" s="33">
        <f t="shared" si="12"/>
        <v>6</v>
      </c>
      <c r="X90" s="25">
        <f t="shared" si="12"/>
        <v>0</v>
      </c>
      <c r="Y90" s="25">
        <f t="shared" si="12"/>
        <v>0</v>
      </c>
      <c r="Z90" s="25">
        <f t="shared" si="12"/>
        <v>0</v>
      </c>
      <c r="AA90" s="33">
        <f t="shared" si="12"/>
        <v>2</v>
      </c>
      <c r="AB90" s="25">
        <f t="shared" si="12"/>
        <v>0</v>
      </c>
      <c r="AC90" s="25">
        <f t="shared" si="12"/>
        <v>0</v>
      </c>
      <c r="AD90" s="25">
        <f t="shared" si="12"/>
        <v>0</v>
      </c>
      <c r="AE90" s="33">
        <f t="shared" si="12"/>
        <v>3</v>
      </c>
      <c r="AF90" s="25">
        <f t="shared" si="12"/>
        <v>0</v>
      </c>
      <c r="AG90" s="25">
        <f t="shared" si="12"/>
        <v>0</v>
      </c>
      <c r="AH90" s="118">
        <f t="shared" si="12"/>
        <v>0</v>
      </c>
      <c r="AI90" s="32">
        <f t="shared" si="7"/>
        <v>42</v>
      </c>
    </row>
    <row r="91" spans="1:35" ht="60.75" thickBot="1">
      <c r="A91" s="14">
        <v>21</v>
      </c>
      <c r="B91" s="5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117"/>
      <c r="AI91" s="32">
        <f t="shared" si="7"/>
        <v>38</v>
      </c>
    </row>
    <row r="92" spans="1:35" ht="45.75" thickBot="1">
      <c r="A92" s="14">
        <v>22</v>
      </c>
      <c r="B92" s="7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117"/>
      <c r="AI92" s="32">
        <f t="shared" si="7"/>
        <v>20</v>
      </c>
    </row>
    <row r="93" spans="1:35" ht="45.75" thickBot="1">
      <c r="A93" s="14">
        <v>23</v>
      </c>
      <c r="B93" s="10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117"/>
      <c r="AI93" s="32">
        <f t="shared" si="7"/>
        <v>20</v>
      </c>
    </row>
    <row r="94" spans="1:35" ht="45.75" thickBot="1">
      <c r="A94" s="14">
        <v>24</v>
      </c>
      <c r="B94" s="10" t="s">
        <v>92</v>
      </c>
      <c r="C94" s="32">
        <v>2</v>
      </c>
      <c r="D94" s="24">
        <v>0</v>
      </c>
      <c r="E94" s="80">
        <v>0</v>
      </c>
      <c r="F94" s="24">
        <v>0</v>
      </c>
      <c r="G94" s="32">
        <v>3</v>
      </c>
      <c r="H94" s="24">
        <v>0</v>
      </c>
      <c r="I94" s="24">
        <v>0</v>
      </c>
      <c r="J94" s="24">
        <v>0</v>
      </c>
      <c r="K94" s="32">
        <v>4</v>
      </c>
      <c r="L94" s="24">
        <v>0</v>
      </c>
      <c r="M94" s="24">
        <v>0</v>
      </c>
      <c r="N94" s="24">
        <v>0</v>
      </c>
      <c r="O94" s="32">
        <v>4</v>
      </c>
      <c r="P94" s="24">
        <v>0</v>
      </c>
      <c r="Q94" s="24">
        <v>0</v>
      </c>
      <c r="R94" s="24">
        <v>0</v>
      </c>
      <c r="S94" s="32">
        <v>2</v>
      </c>
      <c r="T94" s="24">
        <v>0</v>
      </c>
      <c r="U94" s="24">
        <v>0</v>
      </c>
      <c r="V94" s="24"/>
      <c r="W94" s="32">
        <v>3</v>
      </c>
      <c r="X94" s="24">
        <v>0</v>
      </c>
      <c r="Y94" s="24">
        <v>0</v>
      </c>
      <c r="Z94" s="24">
        <v>0</v>
      </c>
      <c r="AA94" s="32">
        <v>1</v>
      </c>
      <c r="AB94" s="24">
        <v>0</v>
      </c>
      <c r="AC94" s="24">
        <v>0</v>
      </c>
      <c r="AD94" s="24">
        <v>0</v>
      </c>
      <c r="AE94" s="32">
        <v>1</v>
      </c>
      <c r="AF94" s="24">
        <v>0</v>
      </c>
      <c r="AG94" s="24">
        <v>0</v>
      </c>
      <c r="AH94" s="117">
        <v>0</v>
      </c>
      <c r="AI94" s="32">
        <f t="shared" si="7"/>
        <v>20</v>
      </c>
    </row>
    <row r="95" spans="1:35" ht="15.75" thickBot="1">
      <c r="A95" s="15"/>
      <c r="B95" s="8" t="s">
        <v>93</v>
      </c>
      <c r="C95" s="33">
        <f>SUM(C91:C94)</f>
        <v>11</v>
      </c>
      <c r="D95" s="25">
        <f>D91+D92+D93+D94</f>
        <v>0</v>
      </c>
      <c r="E95" s="25">
        <f t="shared" ref="E95:AH95" si="13">E91+E92+E93+E94</f>
        <v>0</v>
      </c>
      <c r="F95" s="25">
        <f t="shared" si="13"/>
        <v>0</v>
      </c>
      <c r="G95" s="33">
        <f t="shared" si="13"/>
        <v>15</v>
      </c>
      <c r="H95" s="25">
        <f t="shared" si="13"/>
        <v>0</v>
      </c>
      <c r="I95" s="25">
        <f t="shared" si="13"/>
        <v>0</v>
      </c>
      <c r="J95" s="25">
        <f t="shared" si="13"/>
        <v>0</v>
      </c>
      <c r="K95" s="33">
        <f t="shared" si="13"/>
        <v>18</v>
      </c>
      <c r="L95" s="25">
        <f t="shared" si="13"/>
        <v>0</v>
      </c>
      <c r="M95" s="25">
        <f t="shared" si="13"/>
        <v>0</v>
      </c>
      <c r="N95" s="25">
        <f t="shared" si="13"/>
        <v>0</v>
      </c>
      <c r="O95" s="33">
        <f t="shared" si="13"/>
        <v>18</v>
      </c>
      <c r="P95" s="25">
        <f t="shared" si="13"/>
        <v>0</v>
      </c>
      <c r="Q95" s="25">
        <f t="shared" si="13"/>
        <v>0</v>
      </c>
      <c r="R95" s="25">
        <f t="shared" si="13"/>
        <v>0</v>
      </c>
      <c r="S95" s="33">
        <f t="shared" si="13"/>
        <v>12</v>
      </c>
      <c r="T95" s="25">
        <f t="shared" si="13"/>
        <v>0</v>
      </c>
      <c r="U95" s="25">
        <f>U91+U92+U93+U94</f>
        <v>0</v>
      </c>
      <c r="V95" s="25">
        <f t="shared" si="13"/>
        <v>0</v>
      </c>
      <c r="W95" s="33">
        <f t="shared" si="13"/>
        <v>15</v>
      </c>
      <c r="X95" s="25">
        <f t="shared" si="13"/>
        <v>0</v>
      </c>
      <c r="Y95" s="25">
        <f t="shared" si="13"/>
        <v>0</v>
      </c>
      <c r="Z95" s="25">
        <f t="shared" si="13"/>
        <v>0</v>
      </c>
      <c r="AA95" s="33">
        <f t="shared" si="13"/>
        <v>4</v>
      </c>
      <c r="AB95" s="25">
        <f t="shared" si="13"/>
        <v>0</v>
      </c>
      <c r="AC95" s="25">
        <f t="shared" si="13"/>
        <v>0</v>
      </c>
      <c r="AD95" s="25">
        <f t="shared" si="13"/>
        <v>0</v>
      </c>
      <c r="AE95" s="33">
        <f t="shared" si="13"/>
        <v>5</v>
      </c>
      <c r="AF95" s="25">
        <f t="shared" si="13"/>
        <v>0</v>
      </c>
      <c r="AG95" s="25">
        <f t="shared" si="13"/>
        <v>0</v>
      </c>
      <c r="AH95" s="118">
        <f t="shared" si="13"/>
        <v>0</v>
      </c>
      <c r="AI95" s="32">
        <f t="shared" si="7"/>
        <v>98</v>
      </c>
    </row>
    <row r="96" spans="1:35" ht="48.75" customHeight="1" thickBot="1">
      <c r="A96" s="14">
        <v>25</v>
      </c>
      <c r="B96" s="5" t="s">
        <v>94</v>
      </c>
      <c r="C96" s="32">
        <v>7</v>
      </c>
      <c r="D96" s="24">
        <v>0</v>
      </c>
      <c r="E96" s="80">
        <v>0</v>
      </c>
      <c r="F96" s="24">
        <v>0</v>
      </c>
      <c r="G96" s="32">
        <v>12</v>
      </c>
      <c r="H96" s="24">
        <v>0</v>
      </c>
      <c r="I96" s="24">
        <v>0</v>
      </c>
      <c r="J96" s="24">
        <v>0</v>
      </c>
      <c r="K96" s="32">
        <v>11</v>
      </c>
      <c r="L96" s="24">
        <v>0</v>
      </c>
      <c r="M96" s="24">
        <v>0</v>
      </c>
      <c r="N96" s="24">
        <v>0</v>
      </c>
      <c r="O96" s="32">
        <v>11</v>
      </c>
      <c r="P96" s="24">
        <v>0</v>
      </c>
      <c r="Q96" s="24">
        <v>0</v>
      </c>
      <c r="R96" s="24">
        <v>0</v>
      </c>
      <c r="S96" s="32">
        <v>10</v>
      </c>
      <c r="T96" s="24">
        <v>0</v>
      </c>
      <c r="U96" s="25">
        <v>0</v>
      </c>
      <c r="V96" s="24"/>
      <c r="W96" s="32">
        <v>12</v>
      </c>
      <c r="X96" s="24">
        <v>0</v>
      </c>
      <c r="Y96" s="24">
        <v>0</v>
      </c>
      <c r="Z96" s="83">
        <v>0</v>
      </c>
      <c r="AA96" s="32">
        <v>2</v>
      </c>
      <c r="AB96" s="24">
        <v>0</v>
      </c>
      <c r="AC96" s="24">
        <v>0</v>
      </c>
      <c r="AD96" s="24">
        <v>0</v>
      </c>
      <c r="AE96" s="32">
        <v>2</v>
      </c>
      <c r="AF96" s="24">
        <v>0</v>
      </c>
      <c r="AG96" s="24">
        <v>0</v>
      </c>
      <c r="AH96" s="117">
        <v>0</v>
      </c>
      <c r="AI96" s="32">
        <f t="shared" si="7"/>
        <v>67</v>
      </c>
    </row>
    <row r="97" spans="1:35">
      <c r="A97" s="26"/>
      <c r="B97" s="27" t="s">
        <v>95</v>
      </c>
      <c r="C97" s="33">
        <f>SUM(C96)</f>
        <v>7</v>
      </c>
      <c r="D97" s="25">
        <f>D96</f>
        <v>0</v>
      </c>
      <c r="E97" s="25">
        <f t="shared" ref="E97:AH97" si="14">E96</f>
        <v>0</v>
      </c>
      <c r="F97" s="25">
        <f t="shared" si="14"/>
        <v>0</v>
      </c>
      <c r="G97" s="33">
        <f t="shared" si="14"/>
        <v>12</v>
      </c>
      <c r="H97" s="25">
        <f t="shared" si="14"/>
        <v>0</v>
      </c>
      <c r="I97" s="25">
        <f t="shared" si="14"/>
        <v>0</v>
      </c>
      <c r="J97" s="25">
        <f t="shared" si="14"/>
        <v>0</v>
      </c>
      <c r="K97" s="33">
        <f t="shared" si="14"/>
        <v>11</v>
      </c>
      <c r="L97" s="25">
        <f t="shared" si="14"/>
        <v>0</v>
      </c>
      <c r="M97" s="25">
        <f t="shared" si="14"/>
        <v>0</v>
      </c>
      <c r="N97" s="25">
        <f t="shared" si="14"/>
        <v>0</v>
      </c>
      <c r="O97" s="33">
        <f t="shared" si="14"/>
        <v>11</v>
      </c>
      <c r="P97" s="25">
        <f t="shared" si="14"/>
        <v>0</v>
      </c>
      <c r="Q97" s="25">
        <f t="shared" si="14"/>
        <v>0</v>
      </c>
      <c r="R97" s="25">
        <f t="shared" si="14"/>
        <v>0</v>
      </c>
      <c r="S97" s="33">
        <f t="shared" si="14"/>
        <v>10</v>
      </c>
      <c r="T97" s="25">
        <f t="shared" si="14"/>
        <v>0</v>
      </c>
      <c r="U97" s="25">
        <f t="shared" si="14"/>
        <v>0</v>
      </c>
      <c r="V97" s="25">
        <f t="shared" si="14"/>
        <v>0</v>
      </c>
      <c r="W97" s="33">
        <f t="shared" si="14"/>
        <v>12</v>
      </c>
      <c r="X97" s="25">
        <f t="shared" si="14"/>
        <v>0</v>
      </c>
      <c r="Y97" s="25">
        <f t="shared" si="14"/>
        <v>0</v>
      </c>
      <c r="Z97" s="82">
        <f t="shared" si="14"/>
        <v>0</v>
      </c>
      <c r="AA97" s="33">
        <f t="shared" si="14"/>
        <v>2</v>
      </c>
      <c r="AB97" s="25">
        <f t="shared" si="14"/>
        <v>0</v>
      </c>
      <c r="AC97" s="25">
        <f t="shared" si="14"/>
        <v>0</v>
      </c>
      <c r="AD97" s="25">
        <f t="shared" si="14"/>
        <v>0</v>
      </c>
      <c r="AE97" s="33">
        <f t="shared" si="14"/>
        <v>2</v>
      </c>
      <c r="AF97" s="25">
        <f t="shared" si="14"/>
        <v>0</v>
      </c>
      <c r="AG97" s="25">
        <f t="shared" si="14"/>
        <v>0</v>
      </c>
      <c r="AH97" s="118">
        <f t="shared" si="14"/>
        <v>0</v>
      </c>
      <c r="AI97" s="32">
        <f t="shared" si="7"/>
        <v>67</v>
      </c>
    </row>
    <row r="98" spans="1:35" s="30" customFormat="1">
      <c r="A98" s="132" t="s">
        <v>96</v>
      </c>
      <c r="B98" s="132"/>
      <c r="C98" s="33">
        <f t="shared" ref="C98" si="15">C54+C55+C58+C62</f>
        <v>222</v>
      </c>
      <c r="D98" s="25">
        <f>D54+D55+D58+D62</f>
        <v>117</v>
      </c>
      <c r="E98" s="25">
        <f t="shared" ref="E98:AH98" si="16">E54+E55+E58+E62</f>
        <v>117</v>
      </c>
      <c r="F98" s="25">
        <f t="shared" si="16"/>
        <v>110</v>
      </c>
      <c r="G98" s="33">
        <f t="shared" si="16"/>
        <v>258</v>
      </c>
      <c r="H98" s="25">
        <f t="shared" si="16"/>
        <v>138</v>
      </c>
      <c r="I98" s="25">
        <f t="shared" si="16"/>
        <v>147</v>
      </c>
      <c r="J98" s="25">
        <f t="shared" si="16"/>
        <v>142</v>
      </c>
      <c r="K98" s="33">
        <f t="shared" si="16"/>
        <v>247</v>
      </c>
      <c r="L98" s="25">
        <f t="shared" si="16"/>
        <v>150</v>
      </c>
      <c r="M98" s="25">
        <f t="shared" si="16"/>
        <v>159</v>
      </c>
      <c r="N98" s="25">
        <f t="shared" si="16"/>
        <v>158</v>
      </c>
      <c r="O98" s="33">
        <f t="shared" si="16"/>
        <v>269</v>
      </c>
      <c r="P98" s="25">
        <f t="shared" si="16"/>
        <v>165</v>
      </c>
      <c r="Q98" s="25">
        <f t="shared" si="16"/>
        <v>175</v>
      </c>
      <c r="R98" s="25">
        <f t="shared" si="16"/>
        <v>175</v>
      </c>
      <c r="S98" s="33">
        <f t="shared" si="16"/>
        <v>222</v>
      </c>
      <c r="T98" s="25">
        <f t="shared" si="16"/>
        <v>237</v>
      </c>
      <c r="U98" s="25">
        <f t="shared" si="16"/>
        <v>237</v>
      </c>
      <c r="V98" s="25">
        <f t="shared" si="16"/>
        <v>0</v>
      </c>
      <c r="W98" s="33">
        <f t="shared" si="16"/>
        <v>258</v>
      </c>
      <c r="X98" s="25">
        <f t="shared" si="16"/>
        <v>138</v>
      </c>
      <c r="Y98" s="25">
        <f t="shared" si="16"/>
        <v>138</v>
      </c>
      <c r="Z98" s="25">
        <f t="shared" si="16"/>
        <v>133</v>
      </c>
      <c r="AA98" s="33">
        <f t="shared" si="16"/>
        <v>93</v>
      </c>
      <c r="AB98" s="25">
        <f t="shared" si="16"/>
        <v>38</v>
      </c>
      <c r="AC98" s="25">
        <f t="shared" si="16"/>
        <v>38</v>
      </c>
      <c r="AD98" s="25">
        <f t="shared" si="16"/>
        <v>38</v>
      </c>
      <c r="AE98" s="33">
        <f t="shared" si="16"/>
        <v>95</v>
      </c>
      <c r="AF98" s="25">
        <f t="shared" si="16"/>
        <v>37</v>
      </c>
      <c r="AG98" s="25">
        <f t="shared" si="16"/>
        <v>37</v>
      </c>
      <c r="AH98" s="118">
        <f t="shared" si="16"/>
        <v>37</v>
      </c>
      <c r="AI98" s="32">
        <f t="shared" si="7"/>
        <v>1664</v>
      </c>
    </row>
    <row r="99" spans="1:35">
      <c r="C99" s="85"/>
      <c r="D99" s="74"/>
      <c r="E99" s="74"/>
      <c r="F99" s="74"/>
      <c r="G99" s="85"/>
      <c r="H99" s="74"/>
      <c r="I99" s="74"/>
      <c r="J99" s="74"/>
      <c r="K99" s="85"/>
      <c r="L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</row>
    <row r="100" spans="1:35">
      <c r="C100" s="85"/>
      <c r="D100" s="74"/>
      <c r="E100" s="74"/>
      <c r="F100" s="74"/>
      <c r="G100" s="85"/>
      <c r="H100" s="34">
        <f>C98+G98+K98+O98+S98+W98+AA98+AE98</f>
        <v>1664</v>
      </c>
      <c r="I100" s="74"/>
      <c r="J100" s="74"/>
      <c r="K100" s="85"/>
      <c r="L100" s="74"/>
      <c r="M100">
        <f>E98+I98+M98+Q98+U98+Y98+AC98+AG98</f>
        <v>1048</v>
      </c>
      <c r="N100" s="74"/>
      <c r="O100" s="85"/>
      <c r="P100" s="74"/>
      <c r="Q100" s="74"/>
      <c r="R100" s="74"/>
      <c r="S100" s="85"/>
      <c r="T100" s="74"/>
      <c r="U100" s="74"/>
      <c r="V100" s="74"/>
      <c r="W100" s="85"/>
      <c r="X100" s="74"/>
      <c r="Y100" s="74"/>
      <c r="Z100" s="74"/>
      <c r="AA100" s="85"/>
      <c r="AB100" s="74"/>
      <c r="AC100" s="74"/>
      <c r="AD100" s="74"/>
      <c r="AE100" s="85"/>
      <c r="AF100" s="74"/>
      <c r="AG100" s="74"/>
      <c r="AH100" s="74"/>
    </row>
    <row r="101" spans="1:35">
      <c r="C101" s="85"/>
      <c r="D101" s="74"/>
      <c r="E101" s="74"/>
      <c r="F101" s="74"/>
      <c r="G101" s="85"/>
      <c r="H101" s="74"/>
      <c r="I101" s="74"/>
      <c r="J101" s="74"/>
      <c r="K101" s="85"/>
      <c r="L101" s="74"/>
      <c r="M101" s="74"/>
      <c r="N101" s="74"/>
      <c r="O101" s="85"/>
      <c r="P101" s="74"/>
      <c r="Q101" s="74"/>
      <c r="R101" s="74"/>
      <c r="S101" s="85"/>
      <c r="T101" s="74"/>
      <c r="U101" s="74"/>
      <c r="V101" s="74"/>
      <c r="W101" s="85"/>
      <c r="X101" s="74"/>
      <c r="Y101" s="74"/>
      <c r="Z101" s="74"/>
      <c r="AA101" s="85"/>
      <c r="AB101" s="74"/>
      <c r="AC101" s="74"/>
      <c r="AD101" s="74"/>
      <c r="AE101" s="85"/>
      <c r="AF101" s="74"/>
      <c r="AG101" s="74"/>
      <c r="AH101" s="74"/>
    </row>
    <row r="103" spans="1:35">
      <c r="C103" s="91"/>
      <c r="D103" s="90"/>
      <c r="E103" s="91"/>
      <c r="F103" s="91"/>
      <c r="I103" s="34"/>
      <c r="J103" s="34"/>
    </row>
  </sheetData>
  <mergeCells count="14">
    <mergeCell ref="AI3:AI4"/>
    <mergeCell ref="D1:K1"/>
    <mergeCell ref="A55:A57"/>
    <mergeCell ref="A58:A61"/>
    <mergeCell ref="A98:B98"/>
    <mergeCell ref="C3:F3"/>
    <mergeCell ref="G3:J3"/>
    <mergeCell ref="S3:V3"/>
    <mergeCell ref="W3:Z3"/>
    <mergeCell ref="AA3:AD3"/>
    <mergeCell ref="AE3:AH3"/>
    <mergeCell ref="A54:B54"/>
    <mergeCell ref="K3:N3"/>
    <mergeCell ref="O3:R3"/>
  </mergeCells>
  <pageMargins left="0.2" right="0.2" top="0.17" bottom="0.56000000000000005" header="0.19685039370078741" footer="0.56000000000000005"/>
  <pageSetup paperSize="9" scale="53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I100"/>
  <sheetViews>
    <sheetView workbookViewId="0">
      <pane xSplit="2" ySplit="5" topLeftCell="C94" activePane="bottomRight" state="frozen"/>
      <selection pane="topRight" activeCell="C1" sqref="C1"/>
      <selection pane="bottomLeft" activeCell="A6" sqref="A6"/>
      <selection pane="bottomRight" activeCell="C96" sqref="C96:AI96"/>
    </sheetView>
  </sheetViews>
  <sheetFormatPr defaultRowHeight="15"/>
  <cols>
    <col min="1" max="1" width="5.140625" style="12" customWidth="1"/>
    <col min="2" max="2" width="23.42578125" customWidth="1"/>
    <col min="3" max="3" width="4" customWidth="1"/>
    <col min="4" max="4" width="5" customWidth="1"/>
    <col min="5" max="5" width="4.7109375" customWidth="1"/>
    <col min="6" max="6" width="4.85546875" customWidth="1"/>
    <col min="7" max="7" width="3.7109375" customWidth="1"/>
    <col min="8" max="8" width="5.140625" customWidth="1"/>
    <col min="9" max="9" width="5" customWidth="1"/>
    <col min="10" max="10" width="5.140625" customWidth="1"/>
    <col min="11" max="11" width="4.140625" customWidth="1"/>
    <col min="12" max="13" width="4.85546875" customWidth="1"/>
    <col min="14" max="14" width="4.7109375" customWidth="1"/>
    <col min="15" max="15" width="4.42578125" customWidth="1"/>
    <col min="16" max="16" width="5.7109375" customWidth="1"/>
    <col min="17" max="17" width="5" customWidth="1"/>
    <col min="18" max="18" width="4.7109375" customWidth="1"/>
    <col min="19" max="19" width="4.42578125" customWidth="1"/>
    <col min="20" max="20" width="4.85546875" customWidth="1"/>
    <col min="21" max="21" width="5.28515625" customWidth="1"/>
    <col min="22" max="22" width="3.7109375" customWidth="1"/>
    <col min="23" max="23" width="4.42578125" customWidth="1"/>
    <col min="24" max="24" width="5.7109375" customWidth="1"/>
    <col min="25" max="25" width="4.7109375" customWidth="1"/>
    <col min="26" max="26" width="5.140625" customWidth="1"/>
    <col min="27" max="27" width="3.5703125" customWidth="1"/>
    <col min="28" max="28" width="4.85546875" customWidth="1"/>
    <col min="29" max="29" width="5.140625" customWidth="1"/>
    <col min="30" max="30" width="4.85546875" customWidth="1"/>
    <col min="31" max="31" width="3.5703125" customWidth="1"/>
    <col min="32" max="32" width="5" customWidth="1"/>
    <col min="33" max="33" width="4.7109375" customWidth="1"/>
    <col min="34" max="34" width="5.140625" customWidth="1"/>
    <col min="35" max="35" width="4.85546875" customWidth="1"/>
  </cols>
  <sheetData>
    <row r="1" spans="1:35" ht="20.25">
      <c r="D1" s="94" t="s">
        <v>132</v>
      </c>
      <c r="E1" s="94"/>
      <c r="F1" s="94"/>
      <c r="G1" s="94"/>
      <c r="H1" s="94"/>
      <c r="I1" s="94"/>
      <c r="J1" s="94"/>
      <c r="K1" s="94"/>
    </row>
    <row r="2" spans="1:35" ht="15.75" thickBot="1"/>
    <row r="3" spans="1:35" ht="60.75" customHeight="1" thickTop="1" thickBot="1">
      <c r="A3" s="1" t="s">
        <v>0</v>
      </c>
      <c r="B3" s="2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62" t="s">
        <v>6</v>
      </c>
      <c r="T3" s="163"/>
      <c r="U3" s="163"/>
      <c r="V3" s="164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43"/>
      <c r="AI3" s="112" t="s">
        <v>121</v>
      </c>
    </row>
    <row r="4" spans="1:35" ht="105.75" thickBot="1">
      <c r="A4" s="3"/>
      <c r="B4" s="4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95" t="s">
        <v>106</v>
      </c>
      <c r="AE4" s="75" t="s">
        <v>8</v>
      </c>
      <c r="AF4" s="97" t="s">
        <v>9</v>
      </c>
      <c r="AG4" s="98" t="s">
        <v>105</v>
      </c>
      <c r="AH4" s="111" t="s">
        <v>106</v>
      </c>
      <c r="AI4" s="113"/>
    </row>
    <row r="5" spans="1:35" ht="15.75" thickBot="1">
      <c r="A5" s="3"/>
      <c r="B5" s="4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96">
        <v>28</v>
      </c>
      <c r="AD5" s="77">
        <v>29</v>
      </c>
      <c r="AE5" s="79">
        <v>30</v>
      </c>
      <c r="AF5" s="100">
        <v>31</v>
      </c>
      <c r="AG5" s="78">
        <v>32</v>
      </c>
      <c r="AH5" s="96">
        <v>33</v>
      </c>
      <c r="AI5" s="114">
        <v>34</v>
      </c>
    </row>
    <row r="6" spans="1:35">
      <c r="A6" s="16">
        <v>1</v>
      </c>
      <c r="B6" s="18" t="s">
        <v>10</v>
      </c>
      <c r="C6" s="31">
        <v>2</v>
      </c>
      <c r="D6" s="28">
        <v>0</v>
      </c>
      <c r="E6" s="28"/>
      <c r="F6" s="28"/>
      <c r="G6" s="31">
        <v>2</v>
      </c>
      <c r="H6" s="28">
        <v>0</v>
      </c>
      <c r="I6" s="28"/>
      <c r="J6" s="28"/>
      <c r="K6" s="31">
        <v>2</v>
      </c>
      <c r="L6" s="28">
        <v>0</v>
      </c>
      <c r="M6" s="28"/>
      <c r="N6" s="28"/>
      <c r="O6" s="31">
        <v>2</v>
      </c>
      <c r="P6" s="28">
        <v>0</v>
      </c>
      <c r="Q6" s="28"/>
      <c r="R6" s="28"/>
      <c r="S6" s="31">
        <v>3</v>
      </c>
      <c r="T6" s="28"/>
      <c r="U6" s="28"/>
      <c r="V6" s="28"/>
      <c r="W6" s="31">
        <v>2</v>
      </c>
      <c r="X6" s="28">
        <v>0</v>
      </c>
      <c r="Y6" s="28"/>
      <c r="Z6" s="28"/>
      <c r="AA6" s="31">
        <v>1</v>
      </c>
      <c r="AB6" s="28">
        <v>0</v>
      </c>
      <c r="AC6" s="24"/>
      <c r="AD6" s="28"/>
      <c r="AE6" s="31">
        <v>1</v>
      </c>
      <c r="AF6" s="24">
        <v>0</v>
      </c>
      <c r="AG6" s="28"/>
      <c r="AH6" s="28"/>
      <c r="AI6" s="102">
        <f>C6+G6+K6+O6+S6+W6+AA6+AE6</f>
        <v>15</v>
      </c>
    </row>
    <row r="7" spans="1:35">
      <c r="A7" s="16">
        <v>2</v>
      </c>
      <c r="B7" s="18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/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24"/>
      <c r="AI7" s="103">
        <f t="shared" ref="AI7:AI70" si="0">C7+G7+K7+O7+S7+W7+AA7+AE7</f>
        <v>14</v>
      </c>
    </row>
    <row r="8" spans="1:35">
      <c r="A8" s="16">
        <v>3</v>
      </c>
      <c r="B8" s="18" t="s">
        <v>12</v>
      </c>
      <c r="C8" s="32">
        <v>3</v>
      </c>
      <c r="D8" s="80">
        <v>166</v>
      </c>
      <c r="E8" s="80">
        <v>166</v>
      </c>
      <c r="F8" s="24">
        <v>73</v>
      </c>
      <c r="G8" s="32">
        <v>3</v>
      </c>
      <c r="H8" s="24">
        <v>172</v>
      </c>
      <c r="I8" s="24">
        <v>172</v>
      </c>
      <c r="J8" s="24">
        <v>155</v>
      </c>
      <c r="K8" s="32">
        <v>3</v>
      </c>
      <c r="L8" s="24">
        <v>301</v>
      </c>
      <c r="M8" s="24">
        <v>301</v>
      </c>
      <c r="N8" s="24">
        <v>301</v>
      </c>
      <c r="O8" s="32">
        <v>2</v>
      </c>
      <c r="P8" s="24">
        <v>161</v>
      </c>
      <c r="Q8" s="24">
        <v>161</v>
      </c>
      <c r="R8" s="24">
        <v>161</v>
      </c>
      <c r="S8" s="32">
        <v>3</v>
      </c>
      <c r="T8" s="24">
        <v>765</v>
      </c>
      <c r="U8" s="24">
        <v>765</v>
      </c>
      <c r="V8" s="24"/>
      <c r="W8" s="32">
        <v>3</v>
      </c>
      <c r="X8" s="24">
        <v>210</v>
      </c>
      <c r="Y8" s="24">
        <v>210</v>
      </c>
      <c r="Z8" s="24">
        <v>193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24">
        <v>0</v>
      </c>
      <c r="AI8" s="103">
        <f t="shared" si="0"/>
        <v>19</v>
      </c>
    </row>
    <row r="9" spans="1:35">
      <c r="A9" s="16">
        <v>4</v>
      </c>
      <c r="B9" s="18" t="s">
        <v>13</v>
      </c>
      <c r="C9" s="32">
        <v>3</v>
      </c>
      <c r="D9" s="80">
        <v>163</v>
      </c>
      <c r="E9" s="80">
        <v>163</v>
      </c>
      <c r="F9" s="24">
        <v>163</v>
      </c>
      <c r="G9" s="32">
        <v>3</v>
      </c>
      <c r="H9" s="24">
        <v>192</v>
      </c>
      <c r="I9" s="24">
        <v>192</v>
      </c>
      <c r="J9" s="24">
        <v>192</v>
      </c>
      <c r="K9" s="32">
        <v>3</v>
      </c>
      <c r="L9" s="24">
        <v>151</v>
      </c>
      <c r="M9" s="24">
        <v>151</v>
      </c>
      <c r="N9" s="24">
        <v>149</v>
      </c>
      <c r="O9" s="32">
        <v>2</v>
      </c>
      <c r="P9" s="24">
        <v>166</v>
      </c>
      <c r="Q9" s="24">
        <v>166</v>
      </c>
      <c r="R9" s="24">
        <v>166</v>
      </c>
      <c r="S9" s="32">
        <v>3</v>
      </c>
      <c r="T9" s="24">
        <v>158</v>
      </c>
      <c r="U9" s="24">
        <v>158</v>
      </c>
      <c r="V9" s="24"/>
      <c r="W9" s="32">
        <v>3</v>
      </c>
      <c r="X9" s="24">
        <v>202</v>
      </c>
      <c r="Y9" s="24">
        <v>202</v>
      </c>
      <c r="Z9" s="24">
        <v>202</v>
      </c>
      <c r="AA9" s="32">
        <v>1</v>
      </c>
      <c r="AB9" s="24">
        <v>81</v>
      </c>
      <c r="AC9" s="24">
        <v>81</v>
      </c>
      <c r="AD9" s="24">
        <v>81</v>
      </c>
      <c r="AE9" s="32">
        <v>1</v>
      </c>
      <c r="AF9" s="24">
        <v>89</v>
      </c>
      <c r="AG9" s="24">
        <v>89</v>
      </c>
      <c r="AH9" s="24">
        <v>89</v>
      </c>
      <c r="AI9" s="103">
        <f t="shared" si="0"/>
        <v>19</v>
      </c>
    </row>
    <row r="10" spans="1:35">
      <c r="A10" s="16">
        <v>5</v>
      </c>
      <c r="B10" s="18" t="s">
        <v>14</v>
      </c>
      <c r="C10" s="32">
        <v>2</v>
      </c>
      <c r="D10" s="80">
        <v>133</v>
      </c>
      <c r="E10" s="80">
        <v>133</v>
      </c>
      <c r="F10" s="24">
        <v>133</v>
      </c>
      <c r="G10" s="32">
        <v>2</v>
      </c>
      <c r="H10" s="24">
        <v>170</v>
      </c>
      <c r="I10" s="24">
        <v>170</v>
      </c>
      <c r="J10" s="24">
        <v>170</v>
      </c>
      <c r="K10" s="32">
        <v>2</v>
      </c>
      <c r="L10" s="24">
        <v>119</v>
      </c>
      <c r="M10" s="24">
        <v>119</v>
      </c>
      <c r="N10" s="24">
        <v>119</v>
      </c>
      <c r="O10" s="32">
        <v>2</v>
      </c>
      <c r="P10" s="24">
        <v>170</v>
      </c>
      <c r="Q10" s="24">
        <v>170</v>
      </c>
      <c r="R10" s="24">
        <v>170</v>
      </c>
      <c r="S10" s="32">
        <v>2</v>
      </c>
      <c r="T10" s="24">
        <v>137</v>
      </c>
      <c r="U10" s="24">
        <v>137</v>
      </c>
      <c r="V10" s="24"/>
      <c r="W10" s="32">
        <v>2</v>
      </c>
      <c r="X10" s="24">
        <v>123</v>
      </c>
      <c r="Y10" s="24">
        <v>123</v>
      </c>
      <c r="Z10" s="24">
        <v>123</v>
      </c>
      <c r="AA10" s="32">
        <v>1</v>
      </c>
      <c r="AB10" s="24">
        <v>88</v>
      </c>
      <c r="AC10" s="24">
        <v>88</v>
      </c>
      <c r="AD10" s="24">
        <v>88</v>
      </c>
      <c r="AE10" s="32">
        <v>1</v>
      </c>
      <c r="AF10" s="24">
        <v>104</v>
      </c>
      <c r="AG10" s="24">
        <v>104</v>
      </c>
      <c r="AH10" s="24">
        <v>104</v>
      </c>
      <c r="AI10" s="103">
        <f t="shared" si="0"/>
        <v>14</v>
      </c>
    </row>
    <row r="11" spans="1:35">
      <c r="A11" s="16">
        <v>6</v>
      </c>
      <c r="B11" s="18" t="s">
        <v>15</v>
      </c>
      <c r="C11" s="32">
        <v>2</v>
      </c>
      <c r="D11" s="80">
        <v>0</v>
      </c>
      <c r="E11" s="80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24"/>
      <c r="AI11" s="103">
        <f t="shared" si="0"/>
        <v>14</v>
      </c>
    </row>
    <row r="12" spans="1:35">
      <c r="A12" s="16">
        <v>7</v>
      </c>
      <c r="B12" s="18" t="s">
        <v>16</v>
      </c>
      <c r="C12" s="32">
        <v>4</v>
      </c>
      <c r="D12" s="80">
        <v>35</v>
      </c>
      <c r="E12" s="80">
        <v>35</v>
      </c>
      <c r="F12" s="24">
        <v>35</v>
      </c>
      <c r="G12" s="32">
        <v>4</v>
      </c>
      <c r="H12" s="24">
        <v>294</v>
      </c>
      <c r="I12" s="24">
        <v>294</v>
      </c>
      <c r="J12" s="24">
        <v>294</v>
      </c>
      <c r="K12" s="32">
        <v>4</v>
      </c>
      <c r="L12" s="24">
        <v>103</v>
      </c>
      <c r="M12" s="24">
        <v>103</v>
      </c>
      <c r="N12" s="24">
        <v>103</v>
      </c>
      <c r="O12" s="32">
        <v>5</v>
      </c>
      <c r="P12" s="24">
        <v>311</v>
      </c>
      <c r="Q12" s="24">
        <v>311</v>
      </c>
      <c r="R12" s="24">
        <v>311</v>
      </c>
      <c r="S12" s="32">
        <v>3</v>
      </c>
      <c r="T12" s="24">
        <v>68</v>
      </c>
      <c r="U12" s="24">
        <v>68</v>
      </c>
      <c r="V12" s="24"/>
      <c r="W12" s="32">
        <v>4</v>
      </c>
      <c r="X12" s="24">
        <v>82</v>
      </c>
      <c r="Y12" s="24">
        <v>82</v>
      </c>
      <c r="Z12" s="24">
        <v>82</v>
      </c>
      <c r="AA12" s="32">
        <v>1</v>
      </c>
      <c r="AB12" s="24">
        <v>64</v>
      </c>
      <c r="AC12" s="24">
        <v>64</v>
      </c>
      <c r="AD12" s="24">
        <v>64</v>
      </c>
      <c r="AE12" s="32">
        <v>1</v>
      </c>
      <c r="AF12" s="24">
        <v>81</v>
      </c>
      <c r="AG12" s="24">
        <v>81</v>
      </c>
      <c r="AH12" s="24">
        <v>81</v>
      </c>
      <c r="AI12" s="103">
        <f t="shared" si="0"/>
        <v>26</v>
      </c>
    </row>
    <row r="13" spans="1:35">
      <c r="A13" s="16">
        <v>8</v>
      </c>
      <c r="B13" s="18" t="s">
        <v>17</v>
      </c>
      <c r="C13" s="32">
        <v>2</v>
      </c>
      <c r="D13" s="80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24">
        <v>0</v>
      </c>
      <c r="AI13" s="103">
        <f t="shared" si="0"/>
        <v>15</v>
      </c>
    </row>
    <row r="14" spans="1:35">
      <c r="A14" s="16">
        <v>9</v>
      </c>
      <c r="B14" s="18" t="s">
        <v>18</v>
      </c>
      <c r="C14" s="32">
        <v>2</v>
      </c>
      <c r="D14" s="80">
        <v>0</v>
      </c>
      <c r="E14" s="80">
        <v>0</v>
      </c>
      <c r="F14" s="24">
        <v>0</v>
      </c>
      <c r="G14" s="32">
        <v>2</v>
      </c>
      <c r="H14" s="24">
        <v>0</v>
      </c>
      <c r="I14" s="24">
        <v>0</v>
      </c>
      <c r="J14" s="24">
        <v>0</v>
      </c>
      <c r="K14" s="32">
        <v>2</v>
      </c>
      <c r="L14" s="24">
        <v>0</v>
      </c>
      <c r="M14" s="24">
        <v>0</v>
      </c>
      <c r="N14" s="24">
        <v>0</v>
      </c>
      <c r="O14" s="32">
        <v>2</v>
      </c>
      <c r="P14" s="24">
        <v>0</v>
      </c>
      <c r="Q14" s="24">
        <v>0</v>
      </c>
      <c r="R14" s="24">
        <v>0</v>
      </c>
      <c r="S14" s="32">
        <v>2</v>
      </c>
      <c r="T14" s="24">
        <v>0</v>
      </c>
      <c r="U14" s="24">
        <v>0</v>
      </c>
      <c r="V14" s="24"/>
      <c r="W14" s="32">
        <v>2</v>
      </c>
      <c r="X14" s="24">
        <v>0</v>
      </c>
      <c r="Y14" s="24">
        <v>0</v>
      </c>
      <c r="Z14" s="24">
        <v>0</v>
      </c>
      <c r="AA14" s="32">
        <v>1</v>
      </c>
      <c r="AB14" s="24">
        <v>0</v>
      </c>
      <c r="AC14" s="24">
        <v>0</v>
      </c>
      <c r="AD14" s="24">
        <v>0</v>
      </c>
      <c r="AE14" s="32">
        <v>1</v>
      </c>
      <c r="AF14" s="24">
        <v>0</v>
      </c>
      <c r="AG14" s="24">
        <v>0</v>
      </c>
      <c r="AH14" s="24">
        <v>0</v>
      </c>
      <c r="AI14" s="103">
        <f t="shared" si="0"/>
        <v>14</v>
      </c>
    </row>
    <row r="15" spans="1:35">
      <c r="A15" s="16">
        <v>10</v>
      </c>
      <c r="B15" s="18" t="s">
        <v>19</v>
      </c>
      <c r="C15" s="32">
        <v>2</v>
      </c>
      <c r="D15" s="80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24"/>
      <c r="AI15" s="103">
        <f t="shared" si="0"/>
        <v>15</v>
      </c>
    </row>
    <row r="16" spans="1:35">
      <c r="A16" s="16">
        <v>11</v>
      </c>
      <c r="B16" s="18" t="s">
        <v>20</v>
      </c>
      <c r="C16" s="32">
        <v>2</v>
      </c>
      <c r="D16" s="80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24"/>
      <c r="AI16" s="103">
        <f t="shared" si="0"/>
        <v>15</v>
      </c>
    </row>
    <row r="17" spans="1:35">
      <c r="A17" s="16">
        <v>12</v>
      </c>
      <c r="B17" s="18" t="s">
        <v>21</v>
      </c>
      <c r="C17" s="32">
        <v>2</v>
      </c>
      <c r="D17" s="80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24"/>
      <c r="AI17" s="103">
        <f t="shared" si="0"/>
        <v>16</v>
      </c>
    </row>
    <row r="18" spans="1:35">
      <c r="A18" s="16">
        <v>13</v>
      </c>
      <c r="B18" s="18" t="s">
        <v>22</v>
      </c>
      <c r="C18" s="32">
        <v>2</v>
      </c>
      <c r="D18" s="80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24"/>
      <c r="AI18" s="103">
        <f t="shared" si="0"/>
        <v>14</v>
      </c>
    </row>
    <row r="19" spans="1:35">
      <c r="A19" s="16">
        <v>14</v>
      </c>
      <c r="B19" s="18" t="s">
        <v>23</v>
      </c>
      <c r="C19" s="32">
        <v>3</v>
      </c>
      <c r="D19" s="80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24"/>
      <c r="AI19" s="103">
        <f t="shared" si="0"/>
        <v>21</v>
      </c>
    </row>
    <row r="20" spans="1:35">
      <c r="A20" s="16">
        <v>15</v>
      </c>
      <c r="B20" s="18" t="s">
        <v>24</v>
      </c>
      <c r="C20" s="32">
        <v>2</v>
      </c>
      <c r="D20" s="80">
        <v>26</v>
      </c>
      <c r="E20" s="80">
        <v>26</v>
      </c>
      <c r="F20" s="24">
        <v>26</v>
      </c>
      <c r="G20" s="32">
        <v>2</v>
      </c>
      <c r="H20" s="24">
        <v>149</v>
      </c>
      <c r="I20" s="24">
        <v>149</v>
      </c>
      <c r="J20" s="24">
        <v>149</v>
      </c>
      <c r="K20" s="32">
        <v>2</v>
      </c>
      <c r="L20" s="24">
        <v>266</v>
      </c>
      <c r="M20" s="24">
        <v>266</v>
      </c>
      <c r="N20" s="24">
        <v>266</v>
      </c>
      <c r="O20" s="32">
        <v>2</v>
      </c>
      <c r="P20" s="24">
        <v>365</v>
      </c>
      <c r="Q20" s="24">
        <v>365</v>
      </c>
      <c r="R20" s="24">
        <v>365</v>
      </c>
      <c r="S20" s="32">
        <v>2</v>
      </c>
      <c r="T20" s="24">
        <v>417</v>
      </c>
      <c r="U20" s="24">
        <v>417</v>
      </c>
      <c r="V20" s="24"/>
      <c r="W20" s="32">
        <v>2</v>
      </c>
      <c r="X20" s="24">
        <v>578</v>
      </c>
      <c r="Y20" s="24">
        <v>578</v>
      </c>
      <c r="Z20" s="24">
        <v>578</v>
      </c>
      <c r="AA20" s="32">
        <v>1</v>
      </c>
      <c r="AB20" s="24">
        <v>56</v>
      </c>
      <c r="AC20" s="24">
        <v>56</v>
      </c>
      <c r="AD20" s="24">
        <v>56</v>
      </c>
      <c r="AE20" s="32">
        <v>1</v>
      </c>
      <c r="AF20" s="24">
        <v>50</v>
      </c>
      <c r="AG20" s="24">
        <v>31</v>
      </c>
      <c r="AH20" s="24">
        <v>31</v>
      </c>
      <c r="AI20" s="103">
        <f t="shared" si="0"/>
        <v>14</v>
      </c>
    </row>
    <row r="21" spans="1:35">
      <c r="A21" s="16">
        <v>16</v>
      </c>
      <c r="B21" s="18" t="s">
        <v>25</v>
      </c>
      <c r="C21" s="32">
        <v>2</v>
      </c>
      <c r="D21" s="80">
        <v>41</v>
      </c>
      <c r="E21" s="80">
        <v>41</v>
      </c>
      <c r="F21" s="24">
        <v>41</v>
      </c>
      <c r="G21" s="32">
        <v>2</v>
      </c>
      <c r="H21" s="24">
        <v>40</v>
      </c>
      <c r="I21" s="24">
        <v>40</v>
      </c>
      <c r="J21" s="24">
        <v>40</v>
      </c>
      <c r="K21" s="32">
        <v>2</v>
      </c>
      <c r="L21" s="24">
        <v>40</v>
      </c>
      <c r="M21" s="24">
        <v>40</v>
      </c>
      <c r="N21" s="24">
        <v>40</v>
      </c>
      <c r="O21" s="32">
        <v>2</v>
      </c>
      <c r="P21" s="24">
        <v>42</v>
      </c>
      <c r="Q21" s="24">
        <v>42</v>
      </c>
      <c r="R21" s="24">
        <v>42</v>
      </c>
      <c r="S21" s="32">
        <v>2</v>
      </c>
      <c r="T21" s="24">
        <v>42</v>
      </c>
      <c r="U21" s="24">
        <v>42</v>
      </c>
      <c r="V21" s="24"/>
      <c r="W21" s="32">
        <v>2</v>
      </c>
      <c r="X21" s="24">
        <v>41</v>
      </c>
      <c r="Y21" s="24">
        <v>41</v>
      </c>
      <c r="Z21" s="24">
        <v>41</v>
      </c>
      <c r="AA21" s="32">
        <v>1</v>
      </c>
      <c r="AB21" s="24">
        <v>37</v>
      </c>
      <c r="AC21" s="24">
        <v>37</v>
      </c>
      <c r="AD21" s="24">
        <v>37</v>
      </c>
      <c r="AE21" s="32">
        <v>1</v>
      </c>
      <c r="AF21" s="24">
        <v>35</v>
      </c>
      <c r="AG21" s="24">
        <v>35</v>
      </c>
      <c r="AH21" s="24">
        <v>35</v>
      </c>
      <c r="AI21" s="103">
        <f t="shared" si="0"/>
        <v>14</v>
      </c>
    </row>
    <row r="22" spans="1:35">
      <c r="A22" s="16">
        <v>17</v>
      </c>
      <c r="B22" s="18" t="s">
        <v>26</v>
      </c>
      <c r="C22" s="32">
        <v>4</v>
      </c>
      <c r="D22" s="80">
        <v>0</v>
      </c>
      <c r="E22" s="80">
        <v>0</v>
      </c>
      <c r="F22" s="24">
        <v>0</v>
      </c>
      <c r="G22" s="32">
        <v>3</v>
      </c>
      <c r="H22" s="24">
        <v>543</v>
      </c>
      <c r="I22" s="24">
        <v>543</v>
      </c>
      <c r="J22" s="24">
        <v>543</v>
      </c>
      <c r="K22" s="32">
        <v>3</v>
      </c>
      <c r="L22" s="24">
        <v>140</v>
      </c>
      <c r="M22" s="24">
        <v>140</v>
      </c>
      <c r="N22" s="24">
        <v>140</v>
      </c>
      <c r="O22" s="32">
        <v>4</v>
      </c>
      <c r="P22" s="24">
        <v>636</v>
      </c>
      <c r="Q22" s="24">
        <v>636</v>
      </c>
      <c r="R22" s="24">
        <v>636</v>
      </c>
      <c r="S22" s="32">
        <v>3</v>
      </c>
      <c r="T22" s="24">
        <v>239</v>
      </c>
      <c r="U22" s="24">
        <v>239</v>
      </c>
      <c r="V22" s="24"/>
      <c r="W22" s="32">
        <v>3</v>
      </c>
      <c r="X22" s="24">
        <v>0</v>
      </c>
      <c r="Y22" s="24">
        <v>0</v>
      </c>
      <c r="Z22" s="24">
        <v>0</v>
      </c>
      <c r="AA22" s="32">
        <v>1</v>
      </c>
      <c r="AB22" s="24">
        <v>0</v>
      </c>
      <c r="AC22" s="24">
        <v>0</v>
      </c>
      <c r="AD22" s="24">
        <v>0</v>
      </c>
      <c r="AE22" s="32">
        <v>1</v>
      </c>
      <c r="AF22" s="24">
        <v>0</v>
      </c>
      <c r="AG22" s="24">
        <v>0</v>
      </c>
      <c r="AH22" s="24">
        <v>0</v>
      </c>
      <c r="AI22" s="103">
        <f t="shared" si="0"/>
        <v>22</v>
      </c>
    </row>
    <row r="23" spans="1:35">
      <c r="A23" s="16">
        <v>18</v>
      </c>
      <c r="B23" s="18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24">
        <v>0</v>
      </c>
      <c r="AI23" s="103">
        <f t="shared" si="0"/>
        <v>14</v>
      </c>
    </row>
    <row r="24" spans="1:35">
      <c r="A24" s="17">
        <v>19</v>
      </c>
      <c r="B24" s="18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24">
        <v>0</v>
      </c>
      <c r="AI24" s="103">
        <f t="shared" si="0"/>
        <v>24</v>
      </c>
    </row>
    <row r="25" spans="1:35">
      <c r="A25" s="16">
        <v>20</v>
      </c>
      <c r="B25" s="18" t="s">
        <v>29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24">
        <v>0</v>
      </c>
      <c r="AI25" s="103">
        <f t="shared" si="0"/>
        <v>15</v>
      </c>
    </row>
    <row r="26" spans="1:35">
      <c r="A26" s="16">
        <v>21</v>
      </c>
      <c r="B26" s="18" t="s">
        <v>30</v>
      </c>
      <c r="C26" s="32">
        <v>2</v>
      </c>
      <c r="D26" s="80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24"/>
      <c r="AI26" s="103">
        <f t="shared" si="0"/>
        <v>14</v>
      </c>
    </row>
    <row r="27" spans="1:35">
      <c r="A27" s="16">
        <v>22</v>
      </c>
      <c r="B27" s="18" t="s">
        <v>31</v>
      </c>
      <c r="C27" s="32">
        <v>2</v>
      </c>
      <c r="D27" s="80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24"/>
      <c r="AI27" s="103">
        <f t="shared" si="0"/>
        <v>14</v>
      </c>
    </row>
    <row r="28" spans="1:35">
      <c r="A28" s="16">
        <v>23</v>
      </c>
      <c r="B28" s="18" t="s">
        <v>32</v>
      </c>
      <c r="C28" s="32">
        <v>2</v>
      </c>
      <c r="D28" s="80">
        <v>148</v>
      </c>
      <c r="E28" s="80">
        <v>148</v>
      </c>
      <c r="F28" s="24">
        <v>146</v>
      </c>
      <c r="G28" s="32">
        <v>2</v>
      </c>
      <c r="H28" s="24">
        <v>178</v>
      </c>
      <c r="I28" s="24">
        <v>178</v>
      </c>
      <c r="J28" s="24">
        <v>166</v>
      </c>
      <c r="K28" s="32">
        <v>3</v>
      </c>
      <c r="L28" s="24">
        <v>58</v>
      </c>
      <c r="M28" s="24">
        <v>58</v>
      </c>
      <c r="N28" s="24">
        <v>56</v>
      </c>
      <c r="O28" s="32">
        <v>2</v>
      </c>
      <c r="P28" s="24">
        <v>109</v>
      </c>
      <c r="Q28" s="24">
        <v>109</v>
      </c>
      <c r="R28" s="24">
        <v>100</v>
      </c>
      <c r="S28" s="32">
        <v>2</v>
      </c>
      <c r="T28" s="24">
        <v>480</v>
      </c>
      <c r="U28" s="24">
        <v>480</v>
      </c>
      <c r="V28" s="24"/>
      <c r="W28" s="32">
        <v>2</v>
      </c>
      <c r="X28" s="24">
        <v>148</v>
      </c>
      <c r="Y28" s="24">
        <v>148</v>
      </c>
      <c r="Z28" s="24">
        <v>146</v>
      </c>
      <c r="AA28" s="36">
        <v>1</v>
      </c>
      <c r="AB28" s="35">
        <v>38</v>
      </c>
      <c r="AC28" s="35">
        <v>38</v>
      </c>
      <c r="AD28" s="35">
        <v>38</v>
      </c>
      <c r="AE28" s="32">
        <v>1</v>
      </c>
      <c r="AF28" s="24">
        <v>38</v>
      </c>
      <c r="AG28" s="24">
        <v>38</v>
      </c>
      <c r="AH28" s="24">
        <v>38</v>
      </c>
      <c r="AI28" s="103">
        <f t="shared" si="0"/>
        <v>15</v>
      </c>
    </row>
    <row r="29" spans="1:35">
      <c r="A29" s="16">
        <v>24</v>
      </c>
      <c r="B29" s="18" t="s">
        <v>33</v>
      </c>
      <c r="C29" s="32">
        <v>2</v>
      </c>
      <c r="D29" s="80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24"/>
      <c r="AI29" s="103">
        <f t="shared" si="0"/>
        <v>15</v>
      </c>
    </row>
    <row r="30" spans="1:35">
      <c r="A30" s="16">
        <v>25</v>
      </c>
      <c r="B30" s="18" t="s">
        <v>34</v>
      </c>
      <c r="C30" s="32">
        <v>2</v>
      </c>
      <c r="D30" s="80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24"/>
      <c r="AI30" s="103">
        <f t="shared" si="0"/>
        <v>18</v>
      </c>
    </row>
    <row r="31" spans="1:35">
      <c r="A31" s="16">
        <v>26</v>
      </c>
      <c r="B31" s="18" t="s">
        <v>35</v>
      </c>
      <c r="C31" s="32">
        <v>4</v>
      </c>
      <c r="D31" s="80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24"/>
      <c r="AI31" s="103">
        <f t="shared" si="0"/>
        <v>23</v>
      </c>
    </row>
    <row r="32" spans="1:35">
      <c r="A32" s="16">
        <v>27</v>
      </c>
      <c r="B32" s="18" t="s">
        <v>36</v>
      </c>
      <c r="C32" s="32">
        <v>4</v>
      </c>
      <c r="D32" s="80">
        <v>22</v>
      </c>
      <c r="E32" s="80">
        <v>22</v>
      </c>
      <c r="F32" s="24">
        <v>22</v>
      </c>
      <c r="G32" s="32">
        <v>3</v>
      </c>
      <c r="H32" s="24">
        <v>27</v>
      </c>
      <c r="I32" s="24">
        <v>27</v>
      </c>
      <c r="J32" s="24">
        <v>27</v>
      </c>
      <c r="K32" s="32">
        <v>2</v>
      </c>
      <c r="L32" s="24">
        <v>14</v>
      </c>
      <c r="M32" s="24">
        <v>14</v>
      </c>
      <c r="N32" s="24">
        <v>14</v>
      </c>
      <c r="O32" s="32">
        <v>3</v>
      </c>
      <c r="P32" s="24">
        <v>21</v>
      </c>
      <c r="Q32" s="24">
        <v>21</v>
      </c>
      <c r="R32" s="24">
        <v>21</v>
      </c>
      <c r="S32" s="32">
        <v>3</v>
      </c>
      <c r="T32" s="24">
        <v>82</v>
      </c>
      <c r="U32" s="24">
        <v>82</v>
      </c>
      <c r="V32" s="24"/>
      <c r="W32" s="32">
        <v>3</v>
      </c>
      <c r="X32" s="24">
        <v>20</v>
      </c>
      <c r="Y32" s="24">
        <v>20</v>
      </c>
      <c r="Z32" s="24">
        <v>20</v>
      </c>
      <c r="AA32" s="32">
        <v>1</v>
      </c>
      <c r="AB32" s="24">
        <v>8</v>
      </c>
      <c r="AC32" s="24">
        <v>8</v>
      </c>
      <c r="AD32" s="24">
        <v>8</v>
      </c>
      <c r="AE32" s="32">
        <v>1</v>
      </c>
      <c r="AF32" s="24">
        <v>12</v>
      </c>
      <c r="AG32" s="24">
        <v>12</v>
      </c>
      <c r="AH32" s="24">
        <v>12</v>
      </c>
      <c r="AI32" s="103">
        <f t="shared" si="0"/>
        <v>20</v>
      </c>
    </row>
    <row r="33" spans="1:35">
      <c r="A33" s="16">
        <v>28</v>
      </c>
      <c r="B33" s="18" t="s">
        <v>37</v>
      </c>
      <c r="C33" s="32">
        <v>3</v>
      </c>
      <c r="D33" s="80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24"/>
      <c r="AI33" s="103">
        <f t="shared" si="0"/>
        <v>20</v>
      </c>
    </row>
    <row r="34" spans="1:35">
      <c r="A34" s="16">
        <v>29</v>
      </c>
      <c r="B34" s="18" t="s">
        <v>38</v>
      </c>
      <c r="C34" s="32">
        <v>3</v>
      </c>
      <c r="D34" s="80">
        <v>41</v>
      </c>
      <c r="E34" s="80">
        <v>41</v>
      </c>
      <c r="F34" s="24">
        <v>41</v>
      </c>
      <c r="G34" s="32">
        <v>3</v>
      </c>
      <c r="H34" s="24">
        <v>84</v>
      </c>
      <c r="I34" s="24">
        <v>84</v>
      </c>
      <c r="J34" s="24">
        <v>84</v>
      </c>
      <c r="K34" s="32">
        <v>2</v>
      </c>
      <c r="L34" s="24">
        <v>45</v>
      </c>
      <c r="M34" s="24">
        <v>45</v>
      </c>
      <c r="N34" s="24">
        <v>45</v>
      </c>
      <c r="O34" s="32">
        <v>3</v>
      </c>
      <c r="P34" s="24">
        <v>88</v>
      </c>
      <c r="Q34" s="24">
        <v>88</v>
      </c>
      <c r="R34" s="24">
        <v>88</v>
      </c>
      <c r="S34" s="32">
        <v>3</v>
      </c>
      <c r="T34" s="24">
        <v>130</v>
      </c>
      <c r="U34" s="24">
        <v>130</v>
      </c>
      <c r="V34" s="24"/>
      <c r="W34" s="32">
        <v>3</v>
      </c>
      <c r="X34" s="24">
        <v>80</v>
      </c>
      <c r="Y34" s="24">
        <v>80</v>
      </c>
      <c r="Z34" s="24">
        <v>80</v>
      </c>
      <c r="AA34" s="32">
        <v>1</v>
      </c>
      <c r="AB34" s="24">
        <v>29</v>
      </c>
      <c r="AC34" s="24">
        <v>29</v>
      </c>
      <c r="AD34" s="24">
        <v>29</v>
      </c>
      <c r="AE34" s="32">
        <v>1</v>
      </c>
      <c r="AF34" s="24">
        <v>20</v>
      </c>
      <c r="AG34" s="24">
        <v>20</v>
      </c>
      <c r="AH34" s="24">
        <v>20</v>
      </c>
      <c r="AI34" s="103">
        <f t="shared" si="0"/>
        <v>19</v>
      </c>
    </row>
    <row r="35" spans="1:35">
      <c r="A35" s="16">
        <v>30</v>
      </c>
      <c r="B35" s="18" t="s">
        <v>39</v>
      </c>
      <c r="C35" s="32">
        <v>2</v>
      </c>
      <c r="D35" s="80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24">
        <v>0</v>
      </c>
      <c r="AI35" s="103">
        <f t="shared" si="0"/>
        <v>16</v>
      </c>
    </row>
    <row r="36" spans="1:35">
      <c r="A36" s="17">
        <v>31</v>
      </c>
      <c r="B36" s="18" t="s">
        <v>40</v>
      </c>
      <c r="C36" s="32">
        <v>3</v>
      </c>
      <c r="D36" s="80">
        <v>127</v>
      </c>
      <c r="E36" s="80">
        <v>127</v>
      </c>
      <c r="F36" s="24">
        <v>127</v>
      </c>
      <c r="G36" s="32">
        <v>3</v>
      </c>
      <c r="H36" s="24">
        <v>328</v>
      </c>
      <c r="I36" s="24">
        <v>328</v>
      </c>
      <c r="J36" s="24">
        <v>328</v>
      </c>
      <c r="K36" s="32">
        <v>3</v>
      </c>
      <c r="L36" s="24">
        <v>190</v>
      </c>
      <c r="M36" s="24">
        <v>190</v>
      </c>
      <c r="N36" s="24">
        <v>190</v>
      </c>
      <c r="O36" s="32">
        <v>3</v>
      </c>
      <c r="P36" s="24">
        <v>304</v>
      </c>
      <c r="Q36" s="24">
        <v>304</v>
      </c>
      <c r="R36" s="24">
        <v>304</v>
      </c>
      <c r="S36" s="32">
        <v>3</v>
      </c>
      <c r="T36" s="24">
        <v>392</v>
      </c>
      <c r="U36" s="24">
        <v>392</v>
      </c>
      <c r="V36" s="24"/>
      <c r="W36" s="32">
        <v>3</v>
      </c>
      <c r="X36" s="24">
        <v>296</v>
      </c>
      <c r="Y36" s="24">
        <v>296</v>
      </c>
      <c r="Z36" s="24">
        <v>296</v>
      </c>
      <c r="AA36" s="32">
        <v>1</v>
      </c>
      <c r="AB36" s="24">
        <v>126</v>
      </c>
      <c r="AC36" s="24">
        <v>126</v>
      </c>
      <c r="AD36" s="24">
        <v>126</v>
      </c>
      <c r="AE36" s="32">
        <v>1</v>
      </c>
      <c r="AF36" s="24">
        <v>191</v>
      </c>
      <c r="AG36" s="24">
        <v>191</v>
      </c>
      <c r="AH36" s="24">
        <v>191</v>
      </c>
      <c r="AI36" s="103">
        <f t="shared" si="0"/>
        <v>20</v>
      </c>
    </row>
    <row r="37" spans="1:35">
      <c r="A37" s="16">
        <v>32</v>
      </c>
      <c r="B37" s="18" t="s">
        <v>41</v>
      </c>
      <c r="C37" s="32">
        <v>2</v>
      </c>
      <c r="D37" s="80">
        <v>0</v>
      </c>
      <c r="E37" s="80">
        <v>0</v>
      </c>
      <c r="F37" s="24">
        <v>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0</v>
      </c>
      <c r="Q37" s="24"/>
      <c r="R37" s="24"/>
      <c r="S37" s="32">
        <v>2</v>
      </c>
      <c r="T37" s="24">
        <v>0</v>
      </c>
      <c r="U37" s="24"/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0</v>
      </c>
      <c r="AG37" s="24"/>
      <c r="AH37" s="24"/>
      <c r="AI37" s="103">
        <f t="shared" si="0"/>
        <v>14</v>
      </c>
    </row>
    <row r="38" spans="1:35">
      <c r="A38" s="16">
        <v>33</v>
      </c>
      <c r="B38" s="18" t="s">
        <v>42</v>
      </c>
      <c r="C38" s="32">
        <v>2</v>
      </c>
      <c r="D38" s="80">
        <v>0</v>
      </c>
      <c r="E38" s="24"/>
      <c r="F38" s="24"/>
      <c r="G38" s="32">
        <v>2</v>
      </c>
      <c r="H38" s="24">
        <v>0</v>
      </c>
      <c r="I38" s="24"/>
      <c r="J38" s="24"/>
      <c r="K38" s="32">
        <v>2</v>
      </c>
      <c r="L38" s="24">
        <v>0</v>
      </c>
      <c r="M38" s="24"/>
      <c r="N38" s="24"/>
      <c r="O38" s="32">
        <v>2</v>
      </c>
      <c r="P38" s="24">
        <v>0</v>
      </c>
      <c r="Q38" s="24"/>
      <c r="R38" s="24"/>
      <c r="S38" s="32">
        <v>2</v>
      </c>
      <c r="T38" s="24">
        <v>0</v>
      </c>
      <c r="U38" s="24"/>
      <c r="V38" s="24"/>
      <c r="W38" s="32">
        <v>2</v>
      </c>
      <c r="X38" s="24">
        <v>0</v>
      </c>
      <c r="Y38" s="24"/>
      <c r="Z38" s="24"/>
      <c r="AA38" s="32">
        <v>1</v>
      </c>
      <c r="AB38" s="24">
        <v>0</v>
      </c>
      <c r="AC38" s="24"/>
      <c r="AD38" s="24"/>
      <c r="AE38" s="32">
        <v>1</v>
      </c>
      <c r="AF38" s="24">
        <v>0</v>
      </c>
      <c r="AG38" s="24"/>
      <c r="AH38" s="24"/>
      <c r="AI38" s="103">
        <f t="shared" si="0"/>
        <v>14</v>
      </c>
    </row>
    <row r="39" spans="1:35">
      <c r="A39" s="16">
        <v>34</v>
      </c>
      <c r="B39" s="18" t="s">
        <v>43</v>
      </c>
      <c r="C39" s="32">
        <v>2</v>
      </c>
      <c r="D39" s="80">
        <v>101</v>
      </c>
      <c r="E39" s="80">
        <v>101</v>
      </c>
      <c r="F39" s="24">
        <v>101</v>
      </c>
      <c r="G39" s="32">
        <v>3</v>
      </c>
      <c r="H39" s="24">
        <v>124</v>
      </c>
      <c r="I39" s="24">
        <v>124</v>
      </c>
      <c r="J39" s="24">
        <v>124</v>
      </c>
      <c r="K39" s="32">
        <v>2</v>
      </c>
      <c r="L39" s="24">
        <v>90</v>
      </c>
      <c r="M39" s="24">
        <v>90</v>
      </c>
      <c r="N39" s="24">
        <v>90</v>
      </c>
      <c r="O39" s="32">
        <v>3</v>
      </c>
      <c r="P39" s="24">
        <v>135</v>
      </c>
      <c r="Q39" s="24">
        <v>135</v>
      </c>
      <c r="R39" s="24">
        <v>135</v>
      </c>
      <c r="S39" s="32">
        <v>3</v>
      </c>
      <c r="T39" s="24">
        <v>92</v>
      </c>
      <c r="U39" s="24">
        <v>92</v>
      </c>
      <c r="V39" s="24"/>
      <c r="W39" s="32">
        <v>3</v>
      </c>
      <c r="X39" s="24">
        <v>136</v>
      </c>
      <c r="Y39" s="24">
        <v>136</v>
      </c>
      <c r="Z39" s="24">
        <v>136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24">
        <v>0</v>
      </c>
      <c r="AI39" s="103">
        <f t="shared" si="0"/>
        <v>18</v>
      </c>
    </row>
    <row r="40" spans="1:35">
      <c r="A40" s="16">
        <v>35</v>
      </c>
      <c r="B40" s="18" t="s">
        <v>44</v>
      </c>
      <c r="C40" s="32">
        <v>3</v>
      </c>
      <c r="D40" s="80">
        <v>115</v>
      </c>
      <c r="E40" s="80">
        <v>115</v>
      </c>
      <c r="F40" s="24">
        <v>27</v>
      </c>
      <c r="G40" s="32">
        <v>3</v>
      </c>
      <c r="H40" s="24">
        <v>203</v>
      </c>
      <c r="I40" s="24">
        <v>203</v>
      </c>
      <c r="J40" s="24">
        <v>100</v>
      </c>
      <c r="K40" s="32">
        <v>2</v>
      </c>
      <c r="L40" s="24">
        <v>195</v>
      </c>
      <c r="M40" s="24">
        <v>195</v>
      </c>
      <c r="N40" s="24">
        <v>71</v>
      </c>
      <c r="O40" s="32">
        <v>3</v>
      </c>
      <c r="P40" s="24">
        <v>170</v>
      </c>
      <c r="Q40" s="24">
        <v>170</v>
      </c>
      <c r="R40" s="24">
        <v>170</v>
      </c>
      <c r="S40" s="32">
        <v>2</v>
      </c>
      <c r="T40" s="24">
        <v>430</v>
      </c>
      <c r="U40" s="24">
        <v>430</v>
      </c>
      <c r="V40" s="24"/>
      <c r="W40" s="32">
        <v>3</v>
      </c>
      <c r="X40" s="24">
        <v>100</v>
      </c>
      <c r="Y40" s="24">
        <v>100</v>
      </c>
      <c r="Z40" s="24">
        <v>53</v>
      </c>
      <c r="AA40" s="32">
        <v>1</v>
      </c>
      <c r="AB40" s="24">
        <v>9</v>
      </c>
      <c r="AC40" s="24">
        <v>9</v>
      </c>
      <c r="AD40" s="24">
        <v>9</v>
      </c>
      <c r="AE40" s="32">
        <v>1</v>
      </c>
      <c r="AF40" s="24">
        <v>7</v>
      </c>
      <c r="AG40" s="24">
        <v>7</v>
      </c>
      <c r="AH40" s="24">
        <v>7</v>
      </c>
      <c r="AI40" s="103">
        <f t="shared" si="0"/>
        <v>18</v>
      </c>
    </row>
    <row r="41" spans="1:35">
      <c r="A41" s="16">
        <v>36</v>
      </c>
      <c r="B41" s="18" t="s">
        <v>45</v>
      </c>
      <c r="C41" s="32">
        <v>3</v>
      </c>
      <c r="D41" s="24">
        <v>24</v>
      </c>
      <c r="E41" s="80">
        <v>16</v>
      </c>
      <c r="F41" s="24">
        <v>16</v>
      </c>
      <c r="G41" s="32">
        <v>4</v>
      </c>
      <c r="H41" s="24">
        <v>38</v>
      </c>
      <c r="I41" s="24">
        <v>31</v>
      </c>
      <c r="J41" s="24">
        <v>30</v>
      </c>
      <c r="K41" s="32">
        <v>3</v>
      </c>
      <c r="L41" s="24">
        <v>27</v>
      </c>
      <c r="M41" s="24">
        <v>20</v>
      </c>
      <c r="N41" s="24">
        <v>20</v>
      </c>
      <c r="O41" s="32">
        <v>3</v>
      </c>
      <c r="P41" s="24">
        <v>21</v>
      </c>
      <c r="Q41" s="24">
        <v>18</v>
      </c>
      <c r="R41" s="24">
        <v>18</v>
      </c>
      <c r="S41" s="32">
        <v>3</v>
      </c>
      <c r="T41" s="24">
        <v>20</v>
      </c>
      <c r="U41" s="24">
        <v>20</v>
      </c>
      <c r="V41" s="24"/>
      <c r="W41" s="32">
        <v>4</v>
      </c>
      <c r="X41" s="24">
        <v>9</v>
      </c>
      <c r="Y41" s="24">
        <v>9</v>
      </c>
      <c r="Z41" s="24">
        <v>9</v>
      </c>
      <c r="AA41" s="32">
        <v>1</v>
      </c>
      <c r="AB41" s="24">
        <v>8</v>
      </c>
      <c r="AC41" s="24">
        <v>7</v>
      </c>
      <c r="AD41" s="24">
        <v>7</v>
      </c>
      <c r="AE41" s="32">
        <v>2</v>
      </c>
      <c r="AF41" s="24">
        <v>7</v>
      </c>
      <c r="AG41" s="24">
        <v>7</v>
      </c>
      <c r="AH41" s="24">
        <v>1</v>
      </c>
      <c r="AI41" s="103">
        <f t="shared" si="0"/>
        <v>23</v>
      </c>
    </row>
    <row r="42" spans="1:35">
      <c r="A42" s="16">
        <v>37</v>
      </c>
      <c r="B42" s="18" t="s">
        <v>46</v>
      </c>
      <c r="C42" s="32">
        <v>3</v>
      </c>
      <c r="D42" s="24">
        <v>0</v>
      </c>
      <c r="E42" s="80">
        <v>0</v>
      </c>
      <c r="F42" s="24">
        <v>0</v>
      </c>
      <c r="G42" s="32">
        <v>4</v>
      </c>
      <c r="H42" s="24">
        <v>0</v>
      </c>
      <c r="I42" s="24">
        <v>0</v>
      </c>
      <c r="J42" s="24">
        <v>0</v>
      </c>
      <c r="K42" s="32">
        <v>2</v>
      </c>
      <c r="L42" s="24">
        <v>0</v>
      </c>
      <c r="M42" s="24">
        <v>0</v>
      </c>
      <c r="N42" s="24">
        <v>0</v>
      </c>
      <c r="O42" s="32">
        <v>3</v>
      </c>
      <c r="P42" s="24">
        <v>0</v>
      </c>
      <c r="Q42" s="24">
        <v>0</v>
      </c>
      <c r="R42" s="24">
        <v>0</v>
      </c>
      <c r="S42" s="32">
        <v>2</v>
      </c>
      <c r="T42" s="24">
        <v>0</v>
      </c>
      <c r="U42" s="24">
        <v>0</v>
      </c>
      <c r="V42" s="24"/>
      <c r="W42" s="32">
        <v>4</v>
      </c>
      <c r="X42" s="24">
        <v>0</v>
      </c>
      <c r="Y42" s="24">
        <v>0</v>
      </c>
      <c r="Z42" s="24">
        <v>0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24">
        <v>0</v>
      </c>
      <c r="AI42" s="103">
        <f t="shared" si="0"/>
        <v>20</v>
      </c>
    </row>
    <row r="43" spans="1:35">
      <c r="A43" s="16">
        <v>38</v>
      </c>
      <c r="B43" s="18" t="s">
        <v>47</v>
      </c>
      <c r="C43" s="32">
        <v>2</v>
      </c>
      <c r="D43" s="24">
        <v>0</v>
      </c>
      <c r="E43" s="24"/>
      <c r="F43" s="24"/>
      <c r="G43" s="32">
        <v>2</v>
      </c>
      <c r="H43" s="24">
        <v>0</v>
      </c>
      <c r="I43" s="24"/>
      <c r="J43" s="24"/>
      <c r="K43" s="32">
        <v>2</v>
      </c>
      <c r="L43" s="24">
        <v>0</v>
      </c>
      <c r="M43" s="24"/>
      <c r="N43" s="24"/>
      <c r="O43" s="32">
        <v>2</v>
      </c>
      <c r="P43" s="24">
        <v>0</v>
      </c>
      <c r="Q43" s="24"/>
      <c r="R43" s="24"/>
      <c r="S43" s="32">
        <v>4</v>
      </c>
      <c r="T43" s="24">
        <v>0</v>
      </c>
      <c r="U43" s="24"/>
      <c r="V43" s="24"/>
      <c r="W43" s="32">
        <v>2</v>
      </c>
      <c r="X43" s="24">
        <v>0</v>
      </c>
      <c r="Y43" s="24"/>
      <c r="Z43" s="24"/>
      <c r="AA43" s="32">
        <v>1</v>
      </c>
      <c r="AB43" s="24">
        <v>0</v>
      </c>
      <c r="AC43" s="24"/>
      <c r="AD43" s="24"/>
      <c r="AE43" s="32">
        <v>1</v>
      </c>
      <c r="AF43" s="24">
        <v>0</v>
      </c>
      <c r="AG43" s="24"/>
      <c r="AH43" s="24"/>
      <c r="AI43" s="103">
        <f t="shared" si="0"/>
        <v>16</v>
      </c>
    </row>
    <row r="44" spans="1:35">
      <c r="A44" s="16">
        <v>39</v>
      </c>
      <c r="B44" s="18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24"/>
      <c r="AI44" s="103">
        <f t="shared" si="0"/>
        <v>14</v>
      </c>
    </row>
    <row r="45" spans="1:35">
      <c r="A45" s="16">
        <v>40</v>
      </c>
      <c r="B45" s="18" t="s">
        <v>49</v>
      </c>
      <c r="C45" s="32">
        <v>2</v>
      </c>
      <c r="D45" s="24">
        <v>24</v>
      </c>
      <c r="E45" s="80">
        <v>24</v>
      </c>
      <c r="F45" s="24">
        <v>24</v>
      </c>
      <c r="G45" s="32">
        <v>2</v>
      </c>
      <c r="H45" s="24">
        <v>110</v>
      </c>
      <c r="I45" s="24">
        <v>110</v>
      </c>
      <c r="J45" s="24">
        <v>110</v>
      </c>
      <c r="K45" s="32">
        <v>2</v>
      </c>
      <c r="L45" s="24">
        <v>16</v>
      </c>
      <c r="M45" s="24">
        <v>16</v>
      </c>
      <c r="N45" s="24">
        <v>16</v>
      </c>
      <c r="O45" s="32">
        <v>3</v>
      </c>
      <c r="P45" s="24">
        <v>52</v>
      </c>
      <c r="Q45" s="24">
        <v>52</v>
      </c>
      <c r="R45" s="24">
        <v>52</v>
      </c>
      <c r="S45" s="32">
        <v>2</v>
      </c>
      <c r="T45" s="24">
        <v>260</v>
      </c>
      <c r="U45" s="24">
        <v>260</v>
      </c>
      <c r="V45" s="24"/>
      <c r="W45" s="32">
        <v>2</v>
      </c>
      <c r="X45" s="24">
        <v>60</v>
      </c>
      <c r="Y45" s="24">
        <v>60</v>
      </c>
      <c r="Z45" s="24">
        <v>60</v>
      </c>
      <c r="AA45" s="32">
        <v>1</v>
      </c>
      <c r="AB45" s="24">
        <v>16</v>
      </c>
      <c r="AC45" s="24">
        <v>16</v>
      </c>
      <c r="AD45" s="24">
        <v>16</v>
      </c>
      <c r="AE45" s="32">
        <v>1</v>
      </c>
      <c r="AF45" s="24">
        <v>12</v>
      </c>
      <c r="AG45" s="24">
        <v>12</v>
      </c>
      <c r="AH45" s="24">
        <v>12</v>
      </c>
      <c r="AI45" s="103">
        <f t="shared" si="0"/>
        <v>15</v>
      </c>
    </row>
    <row r="46" spans="1:35">
      <c r="A46" s="16">
        <v>41</v>
      </c>
      <c r="B46" s="18" t="s">
        <v>50</v>
      </c>
      <c r="C46" s="32">
        <v>2</v>
      </c>
      <c r="D46" s="80">
        <v>88</v>
      </c>
      <c r="E46" s="80">
        <v>88</v>
      </c>
      <c r="F46" s="24">
        <v>88</v>
      </c>
      <c r="G46" s="32">
        <v>2</v>
      </c>
      <c r="H46" s="24">
        <v>117</v>
      </c>
      <c r="I46" s="24">
        <v>117</v>
      </c>
      <c r="J46" s="24">
        <v>117</v>
      </c>
      <c r="K46" s="32">
        <v>2</v>
      </c>
      <c r="L46" s="24">
        <v>65</v>
      </c>
      <c r="M46" s="24">
        <v>65</v>
      </c>
      <c r="N46" s="24">
        <v>65</v>
      </c>
      <c r="O46" s="32">
        <v>3</v>
      </c>
      <c r="P46" s="24">
        <v>83</v>
      </c>
      <c r="Q46" s="24">
        <v>83</v>
      </c>
      <c r="R46" s="24">
        <v>83</v>
      </c>
      <c r="S46" s="32">
        <v>2</v>
      </c>
      <c r="T46" s="24">
        <v>97</v>
      </c>
      <c r="U46" s="24">
        <v>97</v>
      </c>
      <c r="V46" s="24"/>
      <c r="W46" s="32">
        <v>2</v>
      </c>
      <c r="X46" s="24">
        <v>67</v>
      </c>
      <c r="Y46" s="24">
        <v>67</v>
      </c>
      <c r="Z46" s="24">
        <v>67</v>
      </c>
      <c r="AA46" s="32">
        <v>1</v>
      </c>
      <c r="AB46" s="24">
        <v>2</v>
      </c>
      <c r="AC46" s="24">
        <v>2</v>
      </c>
      <c r="AD46" s="24">
        <v>2</v>
      </c>
      <c r="AE46" s="32">
        <v>1</v>
      </c>
      <c r="AF46" s="24">
        <v>21</v>
      </c>
      <c r="AG46" s="24">
        <v>21</v>
      </c>
      <c r="AH46" s="24">
        <v>21</v>
      </c>
      <c r="AI46" s="103">
        <f t="shared" si="0"/>
        <v>15</v>
      </c>
    </row>
    <row r="47" spans="1:35">
      <c r="A47" s="16">
        <v>42</v>
      </c>
      <c r="B47" s="18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24"/>
      <c r="AI47" s="103">
        <f t="shared" si="0"/>
        <v>14</v>
      </c>
    </row>
    <row r="48" spans="1:35">
      <c r="A48" s="16">
        <v>43</v>
      </c>
      <c r="B48" s="18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24"/>
      <c r="AI48" s="103">
        <f t="shared" si="0"/>
        <v>16</v>
      </c>
    </row>
    <row r="49" spans="1:35">
      <c r="A49" s="16">
        <v>44</v>
      </c>
      <c r="B49" s="18" t="s">
        <v>53</v>
      </c>
      <c r="C49" s="32">
        <v>2</v>
      </c>
      <c r="D49" s="24">
        <v>19</v>
      </c>
      <c r="E49" s="24">
        <v>19</v>
      </c>
      <c r="F49" s="24">
        <v>19</v>
      </c>
      <c r="G49" s="32">
        <v>3</v>
      </c>
      <c r="H49" s="24">
        <v>620</v>
      </c>
      <c r="I49" s="24">
        <v>577</v>
      </c>
      <c r="J49" s="24">
        <v>577</v>
      </c>
      <c r="K49" s="32">
        <v>2</v>
      </c>
      <c r="L49" s="24">
        <v>64</v>
      </c>
      <c r="M49" s="24">
        <v>60</v>
      </c>
      <c r="N49" s="24">
        <v>60</v>
      </c>
      <c r="O49" s="32">
        <v>4</v>
      </c>
      <c r="P49" s="24">
        <v>73</v>
      </c>
      <c r="Q49" s="24">
        <v>67</v>
      </c>
      <c r="R49" s="24">
        <v>67</v>
      </c>
      <c r="S49" s="32">
        <v>3</v>
      </c>
      <c r="T49" s="24">
        <v>558</v>
      </c>
      <c r="U49" s="24">
        <v>558</v>
      </c>
      <c r="V49" s="24"/>
      <c r="W49" s="32">
        <v>3</v>
      </c>
      <c r="X49" s="24">
        <v>123</v>
      </c>
      <c r="Y49" s="24">
        <v>114</v>
      </c>
      <c r="Z49" s="24">
        <v>114</v>
      </c>
      <c r="AA49" s="32">
        <v>1</v>
      </c>
      <c r="AB49" s="24">
        <v>6</v>
      </c>
      <c r="AC49" s="24">
        <v>6</v>
      </c>
      <c r="AD49" s="24">
        <v>6</v>
      </c>
      <c r="AE49" s="32">
        <v>1</v>
      </c>
      <c r="AF49" s="24">
        <v>13</v>
      </c>
      <c r="AG49" s="24">
        <v>13</v>
      </c>
      <c r="AH49" s="24">
        <v>13</v>
      </c>
      <c r="AI49" s="103">
        <f t="shared" si="0"/>
        <v>19</v>
      </c>
    </row>
    <row r="50" spans="1:35">
      <c r="A50" s="16">
        <v>45</v>
      </c>
      <c r="B50" s="18" t="s">
        <v>54</v>
      </c>
      <c r="C50" s="32">
        <v>2</v>
      </c>
      <c r="D50" s="80">
        <v>79</v>
      </c>
      <c r="E50" s="80">
        <v>79</v>
      </c>
      <c r="F50" s="24">
        <v>79</v>
      </c>
      <c r="G50" s="32">
        <v>2</v>
      </c>
      <c r="H50" s="24">
        <v>81</v>
      </c>
      <c r="I50" s="24">
        <v>81</v>
      </c>
      <c r="J50" s="24">
        <v>81</v>
      </c>
      <c r="K50" s="32">
        <v>2</v>
      </c>
      <c r="L50" s="24">
        <v>51</v>
      </c>
      <c r="M50" s="24">
        <v>51</v>
      </c>
      <c r="N50" s="24">
        <v>51</v>
      </c>
      <c r="O50" s="32">
        <v>2</v>
      </c>
      <c r="P50" s="24">
        <v>61</v>
      </c>
      <c r="Q50" s="24">
        <v>61</v>
      </c>
      <c r="R50" s="24">
        <v>61</v>
      </c>
      <c r="S50" s="32">
        <v>2</v>
      </c>
      <c r="T50" s="24">
        <v>79</v>
      </c>
      <c r="U50" s="24">
        <v>79</v>
      </c>
      <c r="V50" s="24"/>
      <c r="W50" s="32">
        <v>2</v>
      </c>
      <c r="X50" s="24">
        <v>67</v>
      </c>
      <c r="Y50" s="24">
        <v>67</v>
      </c>
      <c r="Z50" s="24">
        <v>67</v>
      </c>
      <c r="AA50" s="32">
        <v>1</v>
      </c>
      <c r="AB50" s="24">
        <v>19</v>
      </c>
      <c r="AC50" s="24">
        <v>19</v>
      </c>
      <c r="AD50" s="24">
        <v>19</v>
      </c>
      <c r="AE50" s="32">
        <v>1</v>
      </c>
      <c r="AF50" s="24">
        <v>14</v>
      </c>
      <c r="AG50" s="24">
        <v>14</v>
      </c>
      <c r="AH50" s="24">
        <v>14</v>
      </c>
      <c r="AI50" s="103">
        <f t="shared" si="0"/>
        <v>14</v>
      </c>
    </row>
    <row r="51" spans="1:35">
      <c r="A51" s="16">
        <v>46</v>
      </c>
      <c r="B51" s="18" t="s">
        <v>55</v>
      </c>
      <c r="C51" s="32">
        <v>3</v>
      </c>
      <c r="D51" s="80">
        <v>77</v>
      </c>
      <c r="E51" s="80">
        <v>77</v>
      </c>
      <c r="F51" s="24">
        <v>77</v>
      </c>
      <c r="G51" s="32">
        <v>3</v>
      </c>
      <c r="H51" s="24">
        <v>106</v>
      </c>
      <c r="I51" s="24">
        <v>106</v>
      </c>
      <c r="J51" s="24">
        <v>106</v>
      </c>
      <c r="K51" s="32">
        <v>2</v>
      </c>
      <c r="L51" s="24">
        <v>65</v>
      </c>
      <c r="M51" s="24">
        <v>65</v>
      </c>
      <c r="N51" s="24">
        <v>65</v>
      </c>
      <c r="O51" s="32">
        <v>4</v>
      </c>
      <c r="P51" s="24">
        <v>77</v>
      </c>
      <c r="Q51" s="24">
        <v>77</v>
      </c>
      <c r="R51" s="24">
        <v>77</v>
      </c>
      <c r="S51" s="32">
        <v>2</v>
      </c>
      <c r="T51" s="24">
        <v>62</v>
      </c>
      <c r="U51" s="24">
        <v>62</v>
      </c>
      <c r="V51" s="24"/>
      <c r="W51" s="32">
        <v>3</v>
      </c>
      <c r="X51" s="24">
        <v>110</v>
      </c>
      <c r="Y51" s="24">
        <v>110</v>
      </c>
      <c r="Z51" s="24">
        <v>110</v>
      </c>
      <c r="AA51" s="32">
        <v>1</v>
      </c>
      <c r="AB51" s="24">
        <v>27</v>
      </c>
      <c r="AC51" s="24">
        <v>27</v>
      </c>
      <c r="AD51" s="24">
        <v>27</v>
      </c>
      <c r="AE51" s="32">
        <v>1</v>
      </c>
      <c r="AF51" s="24">
        <v>38</v>
      </c>
      <c r="AG51" s="24">
        <v>36</v>
      </c>
      <c r="AH51" s="24">
        <v>36</v>
      </c>
      <c r="AI51" s="103">
        <f t="shared" si="0"/>
        <v>19</v>
      </c>
    </row>
    <row r="52" spans="1:35">
      <c r="A52" s="16">
        <v>47</v>
      </c>
      <c r="B52" s="18" t="s">
        <v>56</v>
      </c>
      <c r="C52" s="32">
        <v>3</v>
      </c>
      <c r="D52" s="80">
        <v>83</v>
      </c>
      <c r="E52" s="80">
        <v>83</v>
      </c>
      <c r="F52" s="24">
        <v>83</v>
      </c>
      <c r="G52" s="32">
        <v>3</v>
      </c>
      <c r="H52" s="24">
        <v>178</v>
      </c>
      <c r="I52" s="24">
        <v>178</v>
      </c>
      <c r="J52" s="24">
        <v>178</v>
      </c>
      <c r="K52" s="32">
        <v>3</v>
      </c>
      <c r="L52" s="24">
        <v>44</v>
      </c>
      <c r="M52" s="24">
        <v>44</v>
      </c>
      <c r="N52" s="24">
        <v>44</v>
      </c>
      <c r="O52" s="32">
        <v>4</v>
      </c>
      <c r="P52" s="24">
        <v>62</v>
      </c>
      <c r="Q52" s="24">
        <v>62</v>
      </c>
      <c r="R52" s="24">
        <v>62</v>
      </c>
      <c r="S52" s="32">
        <v>3</v>
      </c>
      <c r="T52" s="24">
        <v>406</v>
      </c>
      <c r="U52" s="24">
        <v>406</v>
      </c>
      <c r="V52" s="24"/>
      <c r="W52" s="32">
        <v>3</v>
      </c>
      <c r="X52" s="24">
        <v>103</v>
      </c>
      <c r="Y52" s="24">
        <v>103</v>
      </c>
      <c r="Z52" s="24">
        <v>103</v>
      </c>
      <c r="AA52" s="32">
        <v>1</v>
      </c>
      <c r="AB52" s="24">
        <v>34</v>
      </c>
      <c r="AC52" s="24">
        <v>34</v>
      </c>
      <c r="AD52" s="24">
        <v>34</v>
      </c>
      <c r="AE52" s="32">
        <v>1</v>
      </c>
      <c r="AF52" s="24">
        <v>51</v>
      </c>
      <c r="AG52" s="24">
        <v>51</v>
      </c>
      <c r="AH52" s="24">
        <v>51</v>
      </c>
      <c r="AI52" s="103">
        <f t="shared" si="0"/>
        <v>21</v>
      </c>
    </row>
    <row r="53" spans="1:35">
      <c r="A53" s="16">
        <v>48</v>
      </c>
      <c r="B53" s="18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24"/>
      <c r="AI53" s="103">
        <f t="shared" si="0"/>
        <v>14</v>
      </c>
    </row>
    <row r="54" spans="1:35">
      <c r="A54" s="144" t="s">
        <v>97</v>
      </c>
      <c r="B54" s="145"/>
      <c r="C54" s="33">
        <f>SUM(C6:C53)</f>
        <v>117</v>
      </c>
      <c r="D54" s="25">
        <f>SUM(D6:D53)</f>
        <v>1512</v>
      </c>
      <c r="E54" s="25">
        <f t="shared" ref="E54:AH54" si="1">SUM(E6:E53)</f>
        <v>1504</v>
      </c>
      <c r="F54" s="25">
        <f t="shared" si="1"/>
        <v>1321</v>
      </c>
      <c r="G54" s="33">
        <f t="shared" si="1"/>
        <v>120</v>
      </c>
      <c r="H54" s="25">
        <f t="shared" si="1"/>
        <v>3754</v>
      </c>
      <c r="I54" s="25">
        <f t="shared" si="1"/>
        <v>3704</v>
      </c>
      <c r="J54" s="25">
        <f t="shared" si="1"/>
        <v>3571</v>
      </c>
      <c r="K54" s="33">
        <f t="shared" si="1"/>
        <v>115</v>
      </c>
      <c r="L54" s="25">
        <f t="shared" si="1"/>
        <v>2044</v>
      </c>
      <c r="M54" s="25">
        <f t="shared" si="1"/>
        <v>2033</v>
      </c>
      <c r="N54" s="25">
        <f t="shared" si="1"/>
        <v>1905</v>
      </c>
      <c r="O54" s="33">
        <f t="shared" si="1"/>
        <v>125</v>
      </c>
      <c r="P54" s="25">
        <f t="shared" si="1"/>
        <v>3107</v>
      </c>
      <c r="Q54" s="25">
        <f t="shared" si="1"/>
        <v>3098</v>
      </c>
      <c r="R54" s="25">
        <f t="shared" si="1"/>
        <v>3089</v>
      </c>
      <c r="S54" s="33">
        <f t="shared" si="1"/>
        <v>117</v>
      </c>
      <c r="T54" s="25">
        <f t="shared" si="1"/>
        <v>4914</v>
      </c>
      <c r="U54" s="25">
        <f t="shared" si="1"/>
        <v>4914</v>
      </c>
      <c r="V54" s="25">
        <f t="shared" si="1"/>
        <v>0</v>
      </c>
      <c r="W54" s="33">
        <f t="shared" si="1"/>
        <v>119</v>
      </c>
      <c r="X54" s="25">
        <f t="shared" si="1"/>
        <v>2555</v>
      </c>
      <c r="Y54" s="25">
        <f t="shared" si="1"/>
        <v>2546</v>
      </c>
      <c r="Z54" s="25">
        <f t="shared" si="1"/>
        <v>2480</v>
      </c>
      <c r="AA54" s="33">
        <f t="shared" si="1"/>
        <v>49</v>
      </c>
      <c r="AB54" s="25">
        <f t="shared" si="1"/>
        <v>648</v>
      </c>
      <c r="AC54" s="25">
        <f t="shared" si="1"/>
        <v>647</v>
      </c>
      <c r="AD54" s="25">
        <f t="shared" si="1"/>
        <v>647</v>
      </c>
      <c r="AE54" s="33">
        <f t="shared" si="1"/>
        <v>50</v>
      </c>
      <c r="AF54" s="25">
        <f t="shared" si="1"/>
        <v>783</v>
      </c>
      <c r="AG54" s="25">
        <f t="shared" si="1"/>
        <v>762</v>
      </c>
      <c r="AH54" s="25">
        <f t="shared" si="1"/>
        <v>756</v>
      </c>
      <c r="AI54" s="103">
        <f t="shared" si="0"/>
        <v>812</v>
      </c>
    </row>
    <row r="55" spans="1:35">
      <c r="A55" s="129">
        <v>49</v>
      </c>
      <c r="B55" s="19" t="s">
        <v>58</v>
      </c>
      <c r="C55" s="33">
        <f>C56+C57</f>
        <v>6</v>
      </c>
      <c r="D55" s="25">
        <f>D56+D57</f>
        <v>0</v>
      </c>
      <c r="E55" s="25">
        <f t="shared" ref="E55:AH55" si="2">E56+E57</f>
        <v>0</v>
      </c>
      <c r="F55" s="25">
        <f t="shared" si="2"/>
        <v>0</v>
      </c>
      <c r="G55" s="33">
        <f t="shared" si="2"/>
        <v>8</v>
      </c>
      <c r="H55" s="25">
        <f t="shared" si="2"/>
        <v>0</v>
      </c>
      <c r="I55" s="25">
        <f t="shared" si="2"/>
        <v>0</v>
      </c>
      <c r="J55" s="25">
        <f t="shared" si="2"/>
        <v>0</v>
      </c>
      <c r="K55" s="33">
        <f t="shared" si="2"/>
        <v>10</v>
      </c>
      <c r="L55" s="25">
        <f t="shared" si="2"/>
        <v>0</v>
      </c>
      <c r="M55" s="25">
        <f t="shared" si="2"/>
        <v>0</v>
      </c>
      <c r="N55" s="25">
        <f t="shared" si="2"/>
        <v>0</v>
      </c>
      <c r="O55" s="33">
        <f t="shared" si="2"/>
        <v>7</v>
      </c>
      <c r="P55" s="25">
        <f t="shared" si="2"/>
        <v>0</v>
      </c>
      <c r="Q55" s="25">
        <f t="shared" si="2"/>
        <v>0</v>
      </c>
      <c r="R55" s="25">
        <f t="shared" si="2"/>
        <v>0</v>
      </c>
      <c r="S55" s="33">
        <f t="shared" si="2"/>
        <v>4</v>
      </c>
      <c r="T55" s="25">
        <f t="shared" si="2"/>
        <v>0</v>
      </c>
      <c r="U55" s="25">
        <f t="shared" si="2"/>
        <v>0</v>
      </c>
      <c r="V55" s="25">
        <f t="shared" si="2"/>
        <v>0</v>
      </c>
      <c r="W55" s="33">
        <f t="shared" si="2"/>
        <v>8</v>
      </c>
      <c r="X55" s="25">
        <f t="shared" si="2"/>
        <v>0</v>
      </c>
      <c r="Y55" s="25">
        <f t="shared" si="2"/>
        <v>0</v>
      </c>
      <c r="Z55" s="25">
        <f t="shared" si="2"/>
        <v>0</v>
      </c>
      <c r="AA55" s="33">
        <f t="shared" si="2"/>
        <v>5</v>
      </c>
      <c r="AB55" s="25">
        <f t="shared" si="2"/>
        <v>0</v>
      </c>
      <c r="AC55" s="25">
        <f t="shared" si="2"/>
        <v>0</v>
      </c>
      <c r="AD55" s="25">
        <v>0</v>
      </c>
      <c r="AE55" s="33">
        <f t="shared" si="2"/>
        <v>5</v>
      </c>
      <c r="AF55" s="25">
        <f t="shared" si="2"/>
        <v>0</v>
      </c>
      <c r="AG55" s="25">
        <f t="shared" si="2"/>
        <v>0</v>
      </c>
      <c r="AH55" s="25">
        <f t="shared" si="2"/>
        <v>0</v>
      </c>
      <c r="AI55" s="103">
        <f t="shared" si="0"/>
        <v>53</v>
      </c>
    </row>
    <row r="56" spans="1:35" ht="57.75">
      <c r="A56" s="130"/>
      <c r="B56" s="20" t="s">
        <v>59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24"/>
      <c r="AI56" s="103">
        <f t="shared" si="0"/>
        <v>29</v>
      </c>
    </row>
    <row r="57" spans="1:35" ht="57.75">
      <c r="A57" s="131"/>
      <c r="B57" s="20" t="s">
        <v>60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24">
        <v>0</v>
      </c>
      <c r="AI57" s="103">
        <f t="shared" si="0"/>
        <v>24</v>
      </c>
    </row>
    <row r="58" spans="1:35">
      <c r="A58" s="129">
        <v>50</v>
      </c>
      <c r="B58" s="19" t="s">
        <v>61</v>
      </c>
      <c r="C58" s="33">
        <f>C60+C59+C61</f>
        <v>21</v>
      </c>
      <c r="D58" s="25">
        <f>D59+D60+D61</f>
        <v>616</v>
      </c>
      <c r="E58" s="25">
        <f t="shared" ref="E58:AH58" si="3">E59+E60+E61</f>
        <v>616</v>
      </c>
      <c r="F58" s="25">
        <f t="shared" si="3"/>
        <v>560</v>
      </c>
      <c r="G58" s="33">
        <f t="shared" si="3"/>
        <v>19</v>
      </c>
      <c r="H58" s="25">
        <f t="shared" si="3"/>
        <v>735</v>
      </c>
      <c r="I58" s="25">
        <f t="shared" si="3"/>
        <v>735</v>
      </c>
      <c r="J58" s="25">
        <f t="shared" si="3"/>
        <v>627</v>
      </c>
      <c r="K58" s="33">
        <f t="shared" si="3"/>
        <v>17</v>
      </c>
      <c r="L58" s="25">
        <f t="shared" si="3"/>
        <v>473</v>
      </c>
      <c r="M58" s="25">
        <f t="shared" si="3"/>
        <v>473</v>
      </c>
      <c r="N58" s="25">
        <f t="shared" si="3"/>
        <v>431</v>
      </c>
      <c r="O58" s="33">
        <f t="shared" si="3"/>
        <v>18</v>
      </c>
      <c r="P58" s="25">
        <f t="shared" si="3"/>
        <v>548</v>
      </c>
      <c r="Q58" s="25">
        <f t="shared" si="3"/>
        <v>548</v>
      </c>
      <c r="R58" s="25">
        <f t="shared" si="3"/>
        <v>511</v>
      </c>
      <c r="S58" s="33">
        <f t="shared" si="3"/>
        <v>14</v>
      </c>
      <c r="T58" s="25">
        <f t="shared" si="3"/>
        <v>730</v>
      </c>
      <c r="U58" s="25">
        <f t="shared" si="3"/>
        <v>730</v>
      </c>
      <c r="V58" s="25">
        <f t="shared" si="3"/>
        <v>0</v>
      </c>
      <c r="W58" s="33">
        <f t="shared" si="3"/>
        <v>21</v>
      </c>
      <c r="X58" s="25">
        <f t="shared" si="3"/>
        <v>600</v>
      </c>
      <c r="Y58" s="25">
        <f t="shared" si="3"/>
        <v>600</v>
      </c>
      <c r="Z58" s="25">
        <f t="shared" si="3"/>
        <v>563</v>
      </c>
      <c r="AA58" s="33">
        <f t="shared" si="3"/>
        <v>4</v>
      </c>
      <c r="AB58" s="25">
        <f t="shared" si="3"/>
        <v>140</v>
      </c>
      <c r="AC58" s="25">
        <f t="shared" si="3"/>
        <v>140</v>
      </c>
      <c r="AD58" s="25">
        <f t="shared" si="3"/>
        <v>112</v>
      </c>
      <c r="AE58" s="33">
        <f t="shared" si="3"/>
        <v>4</v>
      </c>
      <c r="AF58" s="25">
        <f t="shared" si="3"/>
        <v>259</v>
      </c>
      <c r="AG58" s="25">
        <f t="shared" si="3"/>
        <v>259</v>
      </c>
      <c r="AH58" s="25">
        <f t="shared" si="3"/>
        <v>237</v>
      </c>
      <c r="AI58" s="103">
        <f t="shared" si="0"/>
        <v>118</v>
      </c>
    </row>
    <row r="59" spans="1:35" ht="29.25">
      <c r="A59" s="130"/>
      <c r="B59" s="20" t="s">
        <v>99</v>
      </c>
      <c r="C59" s="32">
        <v>6</v>
      </c>
      <c r="D59" s="80">
        <v>85</v>
      </c>
      <c r="E59" s="80">
        <v>85</v>
      </c>
      <c r="F59" s="24">
        <v>85</v>
      </c>
      <c r="G59" s="32">
        <v>6</v>
      </c>
      <c r="H59" s="24">
        <v>155</v>
      </c>
      <c r="I59" s="24">
        <v>155</v>
      </c>
      <c r="J59" s="24">
        <v>155</v>
      </c>
      <c r="K59" s="32">
        <v>5</v>
      </c>
      <c r="L59" s="24">
        <v>50</v>
      </c>
      <c r="M59" s="24">
        <v>50</v>
      </c>
      <c r="N59" s="24">
        <v>50</v>
      </c>
      <c r="O59" s="32">
        <v>6</v>
      </c>
      <c r="P59" s="24">
        <v>116</v>
      </c>
      <c r="Q59" s="24">
        <v>116</v>
      </c>
      <c r="R59" s="24">
        <v>116</v>
      </c>
      <c r="S59" s="32">
        <v>4</v>
      </c>
      <c r="T59" s="81">
        <v>168</v>
      </c>
      <c r="U59" s="81">
        <v>168</v>
      </c>
      <c r="V59" s="24"/>
      <c r="W59" s="32">
        <v>6</v>
      </c>
      <c r="X59" s="24">
        <v>85</v>
      </c>
      <c r="Y59" s="24">
        <v>85</v>
      </c>
      <c r="Z59" s="24">
        <v>85</v>
      </c>
      <c r="AA59" s="38">
        <v>1</v>
      </c>
      <c r="AB59" s="37">
        <v>30</v>
      </c>
      <c r="AC59" s="24">
        <v>30</v>
      </c>
      <c r="AD59" s="37">
        <v>30</v>
      </c>
      <c r="AE59" s="38">
        <v>1</v>
      </c>
      <c r="AF59" s="24">
        <v>80</v>
      </c>
      <c r="AG59" s="24">
        <v>80</v>
      </c>
      <c r="AH59" s="24">
        <v>80</v>
      </c>
      <c r="AI59" s="103">
        <f t="shared" si="0"/>
        <v>35</v>
      </c>
    </row>
    <row r="60" spans="1:35" ht="29.25">
      <c r="A60" s="130"/>
      <c r="B60" s="20" t="s">
        <v>62</v>
      </c>
      <c r="C60" s="32">
        <v>9</v>
      </c>
      <c r="D60" s="80">
        <v>475</v>
      </c>
      <c r="E60" s="80">
        <v>475</v>
      </c>
      <c r="F60" s="24">
        <v>475</v>
      </c>
      <c r="G60" s="32">
        <v>8</v>
      </c>
      <c r="H60" s="24">
        <v>472</v>
      </c>
      <c r="I60" s="24">
        <v>472</v>
      </c>
      <c r="J60" s="24">
        <v>472</v>
      </c>
      <c r="K60" s="32">
        <v>8</v>
      </c>
      <c r="L60" s="24">
        <v>381</v>
      </c>
      <c r="M60" s="24">
        <v>381</v>
      </c>
      <c r="N60" s="24">
        <v>381</v>
      </c>
      <c r="O60" s="32">
        <v>7</v>
      </c>
      <c r="P60" s="24">
        <v>395</v>
      </c>
      <c r="Q60" s="24">
        <v>395</v>
      </c>
      <c r="R60" s="24">
        <v>395</v>
      </c>
      <c r="S60" s="32">
        <v>5</v>
      </c>
      <c r="T60" s="24">
        <v>426</v>
      </c>
      <c r="U60" s="24">
        <v>426</v>
      </c>
      <c r="V60" s="24"/>
      <c r="W60" s="32">
        <v>9</v>
      </c>
      <c r="X60" s="24">
        <v>478</v>
      </c>
      <c r="Y60" s="24">
        <v>478</v>
      </c>
      <c r="Z60" s="24">
        <v>478</v>
      </c>
      <c r="AA60" s="32">
        <v>2</v>
      </c>
      <c r="AB60" s="37">
        <v>82</v>
      </c>
      <c r="AC60" s="24">
        <v>82</v>
      </c>
      <c r="AD60" s="37">
        <v>82</v>
      </c>
      <c r="AE60" s="32">
        <v>2</v>
      </c>
      <c r="AF60" s="24">
        <v>157</v>
      </c>
      <c r="AG60" s="24">
        <v>157</v>
      </c>
      <c r="AH60" s="24">
        <v>157</v>
      </c>
      <c r="AI60" s="103">
        <f t="shared" si="0"/>
        <v>50</v>
      </c>
    </row>
    <row r="61" spans="1:35" ht="29.25">
      <c r="A61" s="130"/>
      <c r="B61" s="20" t="s">
        <v>101</v>
      </c>
      <c r="C61" s="32">
        <v>6</v>
      </c>
      <c r="D61" s="80">
        <v>56</v>
      </c>
      <c r="E61" s="80">
        <v>56</v>
      </c>
      <c r="F61" s="24"/>
      <c r="G61" s="32">
        <v>5</v>
      </c>
      <c r="H61" s="24">
        <v>108</v>
      </c>
      <c r="I61" s="24">
        <v>108</v>
      </c>
      <c r="J61" s="24"/>
      <c r="K61" s="32">
        <v>4</v>
      </c>
      <c r="L61" s="24">
        <v>42</v>
      </c>
      <c r="M61" s="24">
        <v>42</v>
      </c>
      <c r="N61" s="24"/>
      <c r="O61" s="32">
        <v>5</v>
      </c>
      <c r="P61" s="24">
        <v>37</v>
      </c>
      <c r="Q61" s="24">
        <v>37</v>
      </c>
      <c r="R61" s="24"/>
      <c r="S61" s="32">
        <v>5</v>
      </c>
      <c r="T61" s="24">
        <v>136</v>
      </c>
      <c r="U61" s="24">
        <v>136</v>
      </c>
      <c r="V61" s="24"/>
      <c r="W61" s="32">
        <v>6</v>
      </c>
      <c r="X61" s="24">
        <v>37</v>
      </c>
      <c r="Y61" s="24">
        <v>37</v>
      </c>
      <c r="Z61" s="24"/>
      <c r="AA61" s="32">
        <v>1</v>
      </c>
      <c r="AB61" s="37">
        <v>28</v>
      </c>
      <c r="AC61" s="24">
        <v>28</v>
      </c>
      <c r="AD61" s="24"/>
      <c r="AE61" s="32">
        <v>1</v>
      </c>
      <c r="AF61" s="24">
        <v>22</v>
      </c>
      <c r="AG61" s="24">
        <v>22</v>
      </c>
      <c r="AH61" s="24"/>
      <c r="AI61" s="103">
        <f t="shared" si="0"/>
        <v>33</v>
      </c>
    </row>
    <row r="62" spans="1:35">
      <c r="A62" s="13">
        <v>51</v>
      </c>
      <c r="B62" s="19" t="s">
        <v>63</v>
      </c>
      <c r="C62" s="33">
        <f>C67+C73+C77+C81+C87+C90+C95+C97</f>
        <v>78</v>
      </c>
      <c r="D62" s="109">
        <f>D67+D73+D77+D81+D87+D90+D95+D97</f>
        <v>1710</v>
      </c>
      <c r="E62" s="25">
        <f t="shared" ref="E62:AH62" si="4">E67+E73+E77+E81+E87+E90+E95+E97</f>
        <v>1365</v>
      </c>
      <c r="F62" s="25">
        <f t="shared" si="4"/>
        <v>1334</v>
      </c>
      <c r="G62" s="33">
        <f t="shared" si="4"/>
        <v>111</v>
      </c>
      <c r="H62" s="25">
        <f t="shared" si="4"/>
        <v>2079</v>
      </c>
      <c r="I62" s="25">
        <f t="shared" si="4"/>
        <v>1655</v>
      </c>
      <c r="J62" s="25">
        <f t="shared" si="4"/>
        <v>1548</v>
      </c>
      <c r="K62" s="33">
        <f t="shared" si="4"/>
        <v>105</v>
      </c>
      <c r="L62" s="25">
        <f t="shared" si="4"/>
        <v>1923</v>
      </c>
      <c r="M62" s="25">
        <f t="shared" si="4"/>
        <v>1481</v>
      </c>
      <c r="N62" s="25">
        <f t="shared" si="4"/>
        <v>1337</v>
      </c>
      <c r="O62" s="33">
        <f t="shared" si="4"/>
        <v>119</v>
      </c>
      <c r="P62" s="25">
        <f t="shared" si="4"/>
        <v>1980</v>
      </c>
      <c r="Q62" s="25">
        <f t="shared" si="4"/>
        <v>1570</v>
      </c>
      <c r="R62" s="25">
        <f t="shared" si="4"/>
        <v>1461</v>
      </c>
      <c r="S62" s="33">
        <f t="shared" si="4"/>
        <v>87</v>
      </c>
      <c r="T62" s="25">
        <f t="shared" si="4"/>
        <v>2380</v>
      </c>
      <c r="U62" s="25">
        <f t="shared" si="4"/>
        <v>2224</v>
      </c>
      <c r="V62" s="25">
        <f t="shared" si="4"/>
        <v>0</v>
      </c>
      <c r="W62" s="33">
        <f t="shared" si="4"/>
        <v>110</v>
      </c>
      <c r="X62" s="25">
        <f t="shared" si="4"/>
        <v>1810</v>
      </c>
      <c r="Y62" s="25">
        <f t="shared" si="4"/>
        <v>1442</v>
      </c>
      <c r="Z62" s="25">
        <f t="shared" si="4"/>
        <v>1373</v>
      </c>
      <c r="AA62" s="33">
        <f t="shared" si="4"/>
        <v>35</v>
      </c>
      <c r="AB62" s="25">
        <f t="shared" si="4"/>
        <v>594</v>
      </c>
      <c r="AC62" s="25">
        <f t="shared" si="4"/>
        <v>445</v>
      </c>
      <c r="AD62" s="25">
        <f t="shared" si="4"/>
        <v>393</v>
      </c>
      <c r="AE62" s="33">
        <f t="shared" si="4"/>
        <v>37</v>
      </c>
      <c r="AF62" s="25">
        <f t="shared" si="4"/>
        <v>512</v>
      </c>
      <c r="AG62" s="25">
        <f t="shared" si="4"/>
        <v>441</v>
      </c>
      <c r="AH62" s="25">
        <f t="shared" si="4"/>
        <v>388</v>
      </c>
      <c r="AI62" s="103">
        <f t="shared" si="0"/>
        <v>682</v>
      </c>
    </row>
    <row r="63" spans="1:35" ht="45.75" thickBot="1">
      <c r="A63" s="14">
        <v>1</v>
      </c>
      <c r="B63" s="5" t="s">
        <v>64</v>
      </c>
      <c r="C63" s="32">
        <v>4</v>
      </c>
      <c r="D63" s="80">
        <v>0</v>
      </c>
      <c r="E63" s="80">
        <v>0</v>
      </c>
      <c r="F63" s="24"/>
      <c r="G63" s="32">
        <v>4</v>
      </c>
      <c r="H63" s="24">
        <v>0</v>
      </c>
      <c r="I63" s="24"/>
      <c r="J63" s="24"/>
      <c r="K63" s="32">
        <v>3</v>
      </c>
      <c r="L63" s="24">
        <v>0</v>
      </c>
      <c r="M63" s="24"/>
      <c r="N63" s="24"/>
      <c r="O63" s="32">
        <v>4</v>
      </c>
      <c r="P63" s="24">
        <v>0</v>
      </c>
      <c r="Q63" s="24">
        <v>0</v>
      </c>
      <c r="R63" s="24">
        <v>0</v>
      </c>
      <c r="S63" s="32">
        <v>4</v>
      </c>
      <c r="T63" s="24">
        <v>0</v>
      </c>
      <c r="U63" s="25">
        <v>0</v>
      </c>
      <c r="V63" s="24"/>
      <c r="W63" s="32">
        <v>4</v>
      </c>
      <c r="X63" s="24">
        <v>0</v>
      </c>
      <c r="Y63" s="24"/>
      <c r="Z63" s="24"/>
      <c r="AA63" s="32">
        <v>1</v>
      </c>
      <c r="AB63" s="24">
        <v>0</v>
      </c>
      <c r="AC63" s="24"/>
      <c r="AD63" s="24"/>
      <c r="AE63" s="32">
        <v>1</v>
      </c>
      <c r="AF63" s="24">
        <v>0</v>
      </c>
      <c r="AG63" s="24"/>
      <c r="AH63" s="24"/>
      <c r="AI63" s="103">
        <f t="shared" si="0"/>
        <v>25</v>
      </c>
    </row>
    <row r="64" spans="1:35" ht="45.75" thickBot="1">
      <c r="A64" s="14">
        <v>2</v>
      </c>
      <c r="B64" s="5" t="s">
        <v>65</v>
      </c>
      <c r="C64" s="32">
        <v>5</v>
      </c>
      <c r="D64" s="80">
        <v>497</v>
      </c>
      <c r="E64" s="80">
        <v>497</v>
      </c>
      <c r="F64" s="24">
        <v>497</v>
      </c>
      <c r="G64" s="32">
        <v>5</v>
      </c>
      <c r="H64" s="24">
        <v>518</v>
      </c>
      <c r="I64" s="24">
        <v>518</v>
      </c>
      <c r="J64" s="24">
        <v>518</v>
      </c>
      <c r="K64" s="32">
        <v>6</v>
      </c>
      <c r="L64" s="24">
        <v>603</v>
      </c>
      <c r="M64" s="24">
        <v>603</v>
      </c>
      <c r="N64" s="24">
        <v>603</v>
      </c>
      <c r="O64" s="32">
        <v>5</v>
      </c>
      <c r="P64" s="24">
        <v>619</v>
      </c>
      <c r="Q64" s="24">
        <v>619</v>
      </c>
      <c r="R64" s="24">
        <v>619</v>
      </c>
      <c r="S64" s="32">
        <v>5</v>
      </c>
      <c r="T64" s="24">
        <v>834</v>
      </c>
      <c r="U64" s="24">
        <v>834</v>
      </c>
      <c r="V64" s="24"/>
      <c r="W64" s="32">
        <v>5</v>
      </c>
      <c r="X64" s="24">
        <v>497</v>
      </c>
      <c r="Y64" s="24">
        <v>497</v>
      </c>
      <c r="Z64" s="24">
        <v>497</v>
      </c>
      <c r="AA64" s="32">
        <v>1</v>
      </c>
      <c r="AB64" s="24">
        <v>100</v>
      </c>
      <c r="AC64" s="24">
        <v>100</v>
      </c>
      <c r="AD64" s="24">
        <v>100</v>
      </c>
      <c r="AE64" s="32">
        <v>1</v>
      </c>
      <c r="AF64" s="24">
        <v>9</v>
      </c>
      <c r="AG64" s="24">
        <v>9</v>
      </c>
      <c r="AH64" s="24">
        <v>9</v>
      </c>
      <c r="AI64" s="103">
        <f t="shared" si="0"/>
        <v>33</v>
      </c>
    </row>
    <row r="65" spans="1:35" ht="60.75" thickBot="1">
      <c r="A65" s="14">
        <v>3</v>
      </c>
      <c r="B65" s="5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24"/>
      <c r="AI65" s="103">
        <f t="shared" si="0"/>
        <v>34</v>
      </c>
    </row>
    <row r="66" spans="1:35" ht="60.75" thickBot="1">
      <c r="A66" s="14"/>
      <c r="B66" s="5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80">
        <v>64</v>
      </c>
      <c r="I66" s="24">
        <v>64</v>
      </c>
      <c r="J66" s="24">
        <v>0</v>
      </c>
      <c r="K66" s="32">
        <v>1</v>
      </c>
      <c r="L66" s="24">
        <v>68</v>
      </c>
      <c r="M66" s="24">
        <v>68</v>
      </c>
      <c r="N66" s="24">
        <v>0</v>
      </c>
      <c r="O66" s="32">
        <v>1</v>
      </c>
      <c r="P66" s="24">
        <v>76</v>
      </c>
      <c r="Q66" s="24">
        <v>76</v>
      </c>
      <c r="R66" s="24">
        <v>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24">
        <v>0</v>
      </c>
      <c r="AI66" s="103">
        <f t="shared" si="0"/>
        <v>8</v>
      </c>
    </row>
    <row r="67" spans="1:35" ht="15.75" thickBot="1">
      <c r="A67" s="6"/>
      <c r="B67" s="21" t="s">
        <v>67</v>
      </c>
      <c r="C67" s="33">
        <f t="shared" ref="C67" si="5">SUM(C63:C66)</f>
        <v>14</v>
      </c>
      <c r="D67" s="25">
        <f>D63+D64+D65+D66</f>
        <v>497</v>
      </c>
      <c r="E67" s="25">
        <f t="shared" ref="E67:AH67" si="6">E63+E64+E65+E66</f>
        <v>497</v>
      </c>
      <c r="F67" s="25">
        <f t="shared" si="6"/>
        <v>497</v>
      </c>
      <c r="G67" s="33">
        <f t="shared" si="6"/>
        <v>16</v>
      </c>
      <c r="H67" s="25">
        <f t="shared" si="6"/>
        <v>582</v>
      </c>
      <c r="I67" s="25">
        <f t="shared" si="6"/>
        <v>582</v>
      </c>
      <c r="J67" s="25">
        <f t="shared" si="6"/>
        <v>518</v>
      </c>
      <c r="K67" s="33">
        <f t="shared" si="6"/>
        <v>15</v>
      </c>
      <c r="L67" s="25">
        <f t="shared" si="6"/>
        <v>671</v>
      </c>
      <c r="M67" s="25">
        <f t="shared" si="6"/>
        <v>671</v>
      </c>
      <c r="N67" s="25">
        <f t="shared" si="6"/>
        <v>603</v>
      </c>
      <c r="O67" s="33">
        <f t="shared" si="6"/>
        <v>16</v>
      </c>
      <c r="P67" s="25">
        <f t="shared" si="6"/>
        <v>695</v>
      </c>
      <c r="Q67" s="25">
        <f t="shared" si="6"/>
        <v>695</v>
      </c>
      <c r="R67" s="25">
        <f t="shared" si="6"/>
        <v>619</v>
      </c>
      <c r="S67" s="33">
        <f t="shared" si="6"/>
        <v>15</v>
      </c>
      <c r="T67" s="25">
        <f t="shared" si="6"/>
        <v>834</v>
      </c>
      <c r="U67" s="25">
        <f t="shared" si="6"/>
        <v>834</v>
      </c>
      <c r="V67" s="25">
        <f t="shared" si="6"/>
        <v>0</v>
      </c>
      <c r="W67" s="33">
        <f t="shared" si="6"/>
        <v>16</v>
      </c>
      <c r="X67" s="25">
        <f t="shared" si="6"/>
        <v>497</v>
      </c>
      <c r="Y67" s="25">
        <f t="shared" si="6"/>
        <v>497</v>
      </c>
      <c r="Z67" s="25">
        <f t="shared" si="6"/>
        <v>497</v>
      </c>
      <c r="AA67" s="33">
        <f t="shared" si="6"/>
        <v>4</v>
      </c>
      <c r="AB67" s="25">
        <f t="shared" si="6"/>
        <v>100</v>
      </c>
      <c r="AC67" s="25">
        <f t="shared" si="6"/>
        <v>100</v>
      </c>
      <c r="AD67" s="25">
        <f t="shared" si="6"/>
        <v>100</v>
      </c>
      <c r="AE67" s="33">
        <f t="shared" si="6"/>
        <v>4</v>
      </c>
      <c r="AF67" s="25">
        <f t="shared" si="6"/>
        <v>9</v>
      </c>
      <c r="AG67" s="25">
        <f t="shared" si="6"/>
        <v>9</v>
      </c>
      <c r="AH67" s="25">
        <f t="shared" si="6"/>
        <v>9</v>
      </c>
      <c r="AI67" s="103">
        <f t="shared" si="0"/>
        <v>100</v>
      </c>
    </row>
    <row r="68" spans="1:35" ht="45.75" thickBot="1">
      <c r="A68" s="14">
        <v>5</v>
      </c>
      <c r="B68" s="5" t="s">
        <v>68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24"/>
      <c r="AI68" s="103">
        <f t="shared" si="0"/>
        <v>27</v>
      </c>
    </row>
    <row r="69" spans="1:35" ht="60">
      <c r="A69" s="14">
        <v>6</v>
      </c>
      <c r="B69" s="7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24"/>
      <c r="AI69" s="103">
        <f t="shared" si="0"/>
        <v>27</v>
      </c>
    </row>
    <row r="70" spans="1:35" ht="45">
      <c r="A70" s="14">
        <v>7</v>
      </c>
      <c r="B70" s="22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24">
        <v>0</v>
      </c>
      <c r="AI70" s="103">
        <f t="shared" si="0"/>
        <v>25</v>
      </c>
    </row>
    <row r="71" spans="1:35" ht="60">
      <c r="A71" s="14"/>
      <c r="B71" s="22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24"/>
      <c r="AI71" s="103">
        <f t="shared" ref="AI71:AI98" si="7">C71+G71+K71+O71+S71+W71+AA71+AE71</f>
        <v>24</v>
      </c>
    </row>
    <row r="72" spans="1:35" ht="30">
      <c r="A72" s="14">
        <v>8</v>
      </c>
      <c r="B72" s="22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103">
        <f t="shared" si="7"/>
        <v>0</v>
      </c>
    </row>
    <row r="73" spans="1:35" ht="15.75" thickBot="1">
      <c r="A73" s="15"/>
      <c r="B73" s="8" t="s">
        <v>73</v>
      </c>
      <c r="C73" s="33">
        <f>SUM(C68:C72)</f>
        <v>12</v>
      </c>
      <c r="D73" s="25">
        <f>D68+D69+D70+D71+D72</f>
        <v>0</v>
      </c>
      <c r="E73" s="25">
        <f t="shared" ref="E73:AH73" si="8">E68+E69+E70+E71+E72</f>
        <v>0</v>
      </c>
      <c r="F73" s="25">
        <f t="shared" si="8"/>
        <v>0</v>
      </c>
      <c r="G73" s="33">
        <f t="shared" si="8"/>
        <v>15</v>
      </c>
      <c r="H73" s="25">
        <f t="shared" si="8"/>
        <v>0</v>
      </c>
      <c r="I73" s="25">
        <f t="shared" si="8"/>
        <v>0</v>
      </c>
      <c r="J73" s="25">
        <f t="shared" si="8"/>
        <v>0</v>
      </c>
      <c r="K73" s="33">
        <f t="shared" si="8"/>
        <v>16</v>
      </c>
      <c r="L73" s="25">
        <f t="shared" si="8"/>
        <v>0</v>
      </c>
      <c r="M73" s="25">
        <f t="shared" si="8"/>
        <v>0</v>
      </c>
      <c r="N73" s="25">
        <f t="shared" si="8"/>
        <v>0</v>
      </c>
      <c r="O73" s="33">
        <f t="shared" si="8"/>
        <v>19</v>
      </c>
      <c r="P73" s="25">
        <f t="shared" si="8"/>
        <v>0</v>
      </c>
      <c r="Q73" s="25">
        <f t="shared" si="8"/>
        <v>0</v>
      </c>
      <c r="R73" s="25">
        <f t="shared" si="8"/>
        <v>0</v>
      </c>
      <c r="S73" s="33">
        <f t="shared" si="8"/>
        <v>12</v>
      </c>
      <c r="T73" s="25">
        <f t="shared" si="8"/>
        <v>0</v>
      </c>
      <c r="U73" s="25">
        <f t="shared" si="8"/>
        <v>0</v>
      </c>
      <c r="V73" s="25">
        <f t="shared" si="8"/>
        <v>0</v>
      </c>
      <c r="W73" s="33">
        <f t="shared" si="8"/>
        <v>15</v>
      </c>
      <c r="X73" s="25">
        <f t="shared" si="8"/>
        <v>0</v>
      </c>
      <c r="Y73" s="25">
        <f t="shared" si="8"/>
        <v>0</v>
      </c>
      <c r="Z73" s="25">
        <f t="shared" si="8"/>
        <v>0</v>
      </c>
      <c r="AA73" s="33">
        <f t="shared" si="8"/>
        <v>7</v>
      </c>
      <c r="AB73" s="25">
        <f t="shared" si="8"/>
        <v>0</v>
      </c>
      <c r="AC73" s="25">
        <f t="shared" si="8"/>
        <v>0</v>
      </c>
      <c r="AD73" s="25">
        <f t="shared" si="8"/>
        <v>0</v>
      </c>
      <c r="AE73" s="33">
        <f t="shared" si="8"/>
        <v>7</v>
      </c>
      <c r="AF73" s="25">
        <f t="shared" si="8"/>
        <v>0</v>
      </c>
      <c r="AG73" s="25">
        <f t="shared" si="8"/>
        <v>0</v>
      </c>
      <c r="AH73" s="25">
        <f t="shared" si="8"/>
        <v>0</v>
      </c>
      <c r="AI73" s="103">
        <f t="shared" si="7"/>
        <v>103</v>
      </c>
    </row>
    <row r="74" spans="1:35" ht="45.75" thickBot="1">
      <c r="A74" s="14">
        <v>9</v>
      </c>
      <c r="B74" s="5" t="s">
        <v>100</v>
      </c>
      <c r="C74" s="32">
        <v>2</v>
      </c>
      <c r="D74" s="80">
        <v>623</v>
      </c>
      <c r="E74" s="80">
        <v>278</v>
      </c>
      <c r="F74" s="24">
        <v>247</v>
      </c>
      <c r="G74" s="32">
        <v>3</v>
      </c>
      <c r="H74" s="24">
        <v>715</v>
      </c>
      <c r="I74" s="24">
        <v>291</v>
      </c>
      <c r="J74" s="24">
        <v>248</v>
      </c>
      <c r="K74" s="32">
        <v>3</v>
      </c>
      <c r="L74" s="24">
        <v>754</v>
      </c>
      <c r="M74" s="24">
        <v>313</v>
      </c>
      <c r="N74" s="24">
        <v>237</v>
      </c>
      <c r="O74" s="32">
        <v>4</v>
      </c>
      <c r="P74" s="24">
        <v>737</v>
      </c>
      <c r="Q74" s="24">
        <v>327</v>
      </c>
      <c r="R74" s="24">
        <v>294</v>
      </c>
      <c r="S74" s="32">
        <v>3</v>
      </c>
      <c r="T74" s="24">
        <v>561</v>
      </c>
      <c r="U74" s="81">
        <v>405</v>
      </c>
      <c r="V74" s="24"/>
      <c r="W74" s="32">
        <v>3</v>
      </c>
      <c r="X74" s="24">
        <v>698</v>
      </c>
      <c r="Y74" s="24">
        <v>330</v>
      </c>
      <c r="Z74" s="24">
        <v>261</v>
      </c>
      <c r="AA74" s="32">
        <v>2</v>
      </c>
      <c r="AB74" s="24">
        <v>390</v>
      </c>
      <c r="AC74" s="24">
        <v>241</v>
      </c>
      <c r="AD74" s="24">
        <v>189</v>
      </c>
      <c r="AE74" s="32">
        <v>2</v>
      </c>
      <c r="AF74" s="24">
        <v>314</v>
      </c>
      <c r="AG74" s="24">
        <v>243</v>
      </c>
      <c r="AH74" s="24">
        <v>190</v>
      </c>
      <c r="AI74" s="103">
        <f t="shared" si="7"/>
        <v>22</v>
      </c>
    </row>
    <row r="75" spans="1:35" ht="45.75" thickBot="1">
      <c r="A75" s="14">
        <v>10</v>
      </c>
      <c r="B75" s="5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0</v>
      </c>
      <c r="I75" s="24">
        <v>0</v>
      </c>
      <c r="J75" s="24">
        <v>0</v>
      </c>
      <c r="K75" s="32">
        <v>3</v>
      </c>
      <c r="L75" s="24">
        <v>0</v>
      </c>
      <c r="M75" s="24">
        <v>0</v>
      </c>
      <c r="N75" s="24">
        <v>0</v>
      </c>
      <c r="O75" s="32">
        <v>4</v>
      </c>
      <c r="P75" s="24">
        <v>0</v>
      </c>
      <c r="Q75" s="24">
        <v>0</v>
      </c>
      <c r="R75" s="24">
        <v>0</v>
      </c>
      <c r="S75" s="32">
        <v>2</v>
      </c>
      <c r="T75" s="24">
        <v>0</v>
      </c>
      <c r="U75" s="24">
        <v>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24">
        <v>0</v>
      </c>
      <c r="AI75" s="103">
        <f t="shared" si="7"/>
        <v>22</v>
      </c>
    </row>
    <row r="76" spans="1:35" ht="45.75" thickBot="1">
      <c r="A76" s="14">
        <v>11</v>
      </c>
      <c r="B76" s="5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24"/>
      <c r="AI76" s="103">
        <f t="shared" si="7"/>
        <v>43</v>
      </c>
    </row>
    <row r="77" spans="1:35" ht="15.75" thickBot="1">
      <c r="A77" s="15"/>
      <c r="B77" s="8" t="s">
        <v>76</v>
      </c>
      <c r="C77" s="33">
        <f>SUM(C74:C76)</f>
        <v>9</v>
      </c>
      <c r="D77" s="25">
        <f>D74+D75+D76</f>
        <v>623</v>
      </c>
      <c r="E77" s="25">
        <f t="shared" ref="E77:AH77" si="9">E74+E75+E76</f>
        <v>278</v>
      </c>
      <c r="F77" s="25">
        <f t="shared" si="9"/>
        <v>247</v>
      </c>
      <c r="G77" s="33">
        <f t="shared" si="9"/>
        <v>14</v>
      </c>
      <c r="H77" s="25">
        <f t="shared" si="9"/>
        <v>715</v>
      </c>
      <c r="I77" s="25">
        <f t="shared" si="9"/>
        <v>291</v>
      </c>
      <c r="J77" s="25">
        <f t="shared" si="9"/>
        <v>248</v>
      </c>
      <c r="K77" s="33">
        <f t="shared" si="9"/>
        <v>11</v>
      </c>
      <c r="L77" s="25">
        <f t="shared" si="9"/>
        <v>754</v>
      </c>
      <c r="M77" s="25">
        <f t="shared" si="9"/>
        <v>313</v>
      </c>
      <c r="N77" s="25">
        <f t="shared" si="9"/>
        <v>237</v>
      </c>
      <c r="O77" s="33">
        <f t="shared" si="9"/>
        <v>15</v>
      </c>
      <c r="P77" s="25">
        <f t="shared" si="9"/>
        <v>737</v>
      </c>
      <c r="Q77" s="25">
        <f t="shared" si="9"/>
        <v>327</v>
      </c>
      <c r="R77" s="25">
        <f t="shared" si="9"/>
        <v>294</v>
      </c>
      <c r="S77" s="33">
        <f t="shared" si="9"/>
        <v>10</v>
      </c>
      <c r="T77" s="25">
        <f t="shared" si="9"/>
        <v>561</v>
      </c>
      <c r="U77" s="25">
        <f t="shared" si="9"/>
        <v>405</v>
      </c>
      <c r="V77" s="25">
        <f t="shared" si="9"/>
        <v>0</v>
      </c>
      <c r="W77" s="33">
        <f t="shared" si="9"/>
        <v>14</v>
      </c>
      <c r="X77" s="25">
        <f t="shared" si="9"/>
        <v>698</v>
      </c>
      <c r="Y77" s="25">
        <f t="shared" si="9"/>
        <v>330</v>
      </c>
      <c r="Z77" s="25">
        <f t="shared" si="9"/>
        <v>261</v>
      </c>
      <c r="AA77" s="33">
        <f t="shared" si="9"/>
        <v>7</v>
      </c>
      <c r="AB77" s="25">
        <f t="shared" si="9"/>
        <v>390</v>
      </c>
      <c r="AC77" s="25">
        <f t="shared" si="9"/>
        <v>241</v>
      </c>
      <c r="AD77" s="25">
        <f t="shared" si="9"/>
        <v>189</v>
      </c>
      <c r="AE77" s="33">
        <f t="shared" si="9"/>
        <v>7</v>
      </c>
      <c r="AF77" s="25">
        <f t="shared" si="9"/>
        <v>314</v>
      </c>
      <c r="AG77" s="25">
        <f t="shared" si="9"/>
        <v>243</v>
      </c>
      <c r="AH77" s="25">
        <f t="shared" si="9"/>
        <v>190</v>
      </c>
      <c r="AI77" s="103">
        <f t="shared" si="7"/>
        <v>87</v>
      </c>
    </row>
    <row r="78" spans="1:35" ht="45.75" thickBot="1">
      <c r="A78" s="14">
        <v>12</v>
      </c>
      <c r="B78" s="5" t="s">
        <v>77</v>
      </c>
      <c r="C78" s="32">
        <v>3</v>
      </c>
      <c r="D78" s="24">
        <v>0</v>
      </c>
      <c r="E78" s="80">
        <v>0</v>
      </c>
      <c r="F78" s="24">
        <v>0</v>
      </c>
      <c r="G78" s="32">
        <v>4</v>
      </c>
      <c r="H78" s="24">
        <v>0</v>
      </c>
      <c r="I78" s="24">
        <v>0</v>
      </c>
      <c r="J78" s="24">
        <v>0</v>
      </c>
      <c r="K78" s="32">
        <v>3</v>
      </c>
      <c r="L78" s="24">
        <v>0</v>
      </c>
      <c r="M78" s="24">
        <v>0</v>
      </c>
      <c r="N78" s="24">
        <v>0</v>
      </c>
      <c r="O78" s="32">
        <v>4</v>
      </c>
      <c r="P78" s="24">
        <v>0</v>
      </c>
      <c r="Q78" s="24">
        <v>0</v>
      </c>
      <c r="R78" s="24">
        <v>0</v>
      </c>
      <c r="S78" s="32">
        <v>3</v>
      </c>
      <c r="T78" s="24">
        <v>0</v>
      </c>
      <c r="U78" s="81">
        <v>0</v>
      </c>
      <c r="V78" s="24"/>
      <c r="W78" s="32">
        <v>4</v>
      </c>
      <c r="X78" s="24">
        <v>0</v>
      </c>
      <c r="Y78" s="24">
        <v>0</v>
      </c>
      <c r="Z78" s="24">
        <v>0</v>
      </c>
      <c r="AA78" s="32">
        <v>1</v>
      </c>
      <c r="AB78" s="24">
        <v>0</v>
      </c>
      <c r="AC78" s="24">
        <v>0</v>
      </c>
      <c r="AD78" s="24">
        <v>0</v>
      </c>
      <c r="AE78" s="32">
        <v>1</v>
      </c>
      <c r="AF78" s="24">
        <v>0</v>
      </c>
      <c r="AG78" s="24">
        <v>0</v>
      </c>
      <c r="AH78" s="24">
        <v>0</v>
      </c>
      <c r="AI78" s="103">
        <f t="shared" si="7"/>
        <v>23</v>
      </c>
    </row>
    <row r="79" spans="1:35" ht="60.75" thickBot="1">
      <c r="A79" s="14">
        <v>13</v>
      </c>
      <c r="B79" s="5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80"/>
      <c r="AI79" s="103">
        <f t="shared" si="7"/>
        <v>23</v>
      </c>
    </row>
    <row r="80" spans="1:35" ht="45">
      <c r="A80" s="14">
        <v>14</v>
      </c>
      <c r="B80" s="9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24">
        <v>0</v>
      </c>
      <c r="AI80" s="103">
        <f t="shared" si="7"/>
        <v>23</v>
      </c>
    </row>
    <row r="81" spans="1:35">
      <c r="A81" s="15"/>
      <c r="B81" s="23" t="s">
        <v>80</v>
      </c>
      <c r="C81" s="33">
        <f>SUM(C78:C80)</f>
        <v>9</v>
      </c>
      <c r="D81" s="25">
        <f>D78+D79+D80</f>
        <v>0</v>
      </c>
      <c r="E81" s="25">
        <f t="shared" ref="E81:AH81" si="10">E78+E79+E80</f>
        <v>0</v>
      </c>
      <c r="F81" s="25">
        <f t="shared" si="10"/>
        <v>0</v>
      </c>
      <c r="G81" s="33">
        <f t="shared" si="10"/>
        <v>12</v>
      </c>
      <c r="H81" s="25">
        <f t="shared" si="10"/>
        <v>0</v>
      </c>
      <c r="I81" s="25">
        <f t="shared" si="10"/>
        <v>0</v>
      </c>
      <c r="J81" s="25">
        <f t="shared" si="10"/>
        <v>0</v>
      </c>
      <c r="K81" s="33">
        <f t="shared" si="10"/>
        <v>9</v>
      </c>
      <c r="L81" s="25">
        <f t="shared" si="10"/>
        <v>0</v>
      </c>
      <c r="M81" s="25">
        <f t="shared" si="10"/>
        <v>0</v>
      </c>
      <c r="N81" s="25">
        <f t="shared" si="10"/>
        <v>0</v>
      </c>
      <c r="O81" s="33">
        <f t="shared" si="10"/>
        <v>12</v>
      </c>
      <c r="P81" s="25">
        <f t="shared" si="10"/>
        <v>0</v>
      </c>
      <c r="Q81" s="25">
        <f t="shared" si="10"/>
        <v>0</v>
      </c>
      <c r="R81" s="25">
        <f t="shared" si="10"/>
        <v>0</v>
      </c>
      <c r="S81" s="33">
        <f t="shared" si="10"/>
        <v>9</v>
      </c>
      <c r="T81" s="25">
        <f t="shared" si="10"/>
        <v>0</v>
      </c>
      <c r="U81" s="25">
        <f t="shared" si="10"/>
        <v>0</v>
      </c>
      <c r="V81" s="25">
        <f t="shared" si="10"/>
        <v>0</v>
      </c>
      <c r="W81" s="33">
        <f t="shared" si="10"/>
        <v>12</v>
      </c>
      <c r="X81" s="25">
        <f t="shared" si="10"/>
        <v>0</v>
      </c>
      <c r="Y81" s="25">
        <f t="shared" si="10"/>
        <v>0</v>
      </c>
      <c r="Z81" s="25">
        <f t="shared" si="10"/>
        <v>0</v>
      </c>
      <c r="AA81" s="33">
        <f t="shared" si="10"/>
        <v>3</v>
      </c>
      <c r="AB81" s="25">
        <f t="shared" si="10"/>
        <v>0</v>
      </c>
      <c r="AC81" s="25">
        <f t="shared" si="10"/>
        <v>0</v>
      </c>
      <c r="AD81" s="25">
        <f t="shared" si="10"/>
        <v>0</v>
      </c>
      <c r="AE81" s="33">
        <f t="shared" si="10"/>
        <v>3</v>
      </c>
      <c r="AF81" s="25">
        <f t="shared" si="10"/>
        <v>0</v>
      </c>
      <c r="AG81" s="25">
        <f t="shared" si="10"/>
        <v>0</v>
      </c>
      <c r="AH81" s="25">
        <f t="shared" si="10"/>
        <v>0</v>
      </c>
      <c r="AI81" s="103">
        <f t="shared" si="7"/>
        <v>69</v>
      </c>
    </row>
    <row r="82" spans="1:35" ht="60.75" thickBot="1">
      <c r="A82" s="14">
        <v>15</v>
      </c>
      <c r="B82" s="5" t="s">
        <v>81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24"/>
      <c r="AI82" s="103">
        <f t="shared" si="7"/>
        <v>24</v>
      </c>
    </row>
    <row r="83" spans="1:35" ht="60.75" thickBot="1">
      <c r="A83" s="14">
        <v>16</v>
      </c>
      <c r="B83" s="10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24"/>
      <c r="AI83" s="103">
        <f t="shared" si="7"/>
        <v>30</v>
      </c>
    </row>
    <row r="84" spans="1:35" ht="60">
      <c r="A84" s="14">
        <v>17</v>
      </c>
      <c r="B84" s="29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24"/>
      <c r="AI84" s="103">
        <f t="shared" si="7"/>
        <v>24</v>
      </c>
    </row>
    <row r="85" spans="1:35" ht="60.75" thickBot="1">
      <c r="A85" s="14"/>
      <c r="B85" s="7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24"/>
      <c r="AI85" s="103">
        <f t="shared" si="7"/>
        <v>8</v>
      </c>
    </row>
    <row r="86" spans="1:35" ht="60.75" thickBot="1">
      <c r="A86" s="14">
        <v>18</v>
      </c>
      <c r="B86" s="10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24"/>
      <c r="AI86" s="103">
        <f t="shared" si="7"/>
        <v>30</v>
      </c>
    </row>
    <row r="87" spans="1:35" ht="29.25" thickBot="1">
      <c r="A87" s="15"/>
      <c r="B87" s="11" t="s">
        <v>85</v>
      </c>
      <c r="C87" s="33">
        <f>SUM(C82:C86)</f>
        <v>12</v>
      </c>
      <c r="D87" s="25">
        <f>D82+D83+D84+D85+D86</f>
        <v>0</v>
      </c>
      <c r="E87" s="25">
        <f t="shared" ref="E87:AH87" si="11">E82+E83+E84+E85+E86</f>
        <v>0</v>
      </c>
      <c r="F87" s="25">
        <f t="shared" si="11"/>
        <v>0</v>
      </c>
      <c r="G87" s="33">
        <f t="shared" si="11"/>
        <v>21</v>
      </c>
      <c r="H87" s="25">
        <f t="shared" si="11"/>
        <v>0</v>
      </c>
      <c r="I87" s="25">
        <f t="shared" si="11"/>
        <v>0</v>
      </c>
      <c r="J87" s="25">
        <f t="shared" si="11"/>
        <v>0</v>
      </c>
      <c r="K87" s="33">
        <f t="shared" si="11"/>
        <v>17</v>
      </c>
      <c r="L87" s="25">
        <f t="shared" si="11"/>
        <v>1</v>
      </c>
      <c r="M87" s="25">
        <f t="shared" si="11"/>
        <v>0</v>
      </c>
      <c r="N87" s="25">
        <f t="shared" si="11"/>
        <v>0</v>
      </c>
      <c r="O87" s="33">
        <f t="shared" si="11"/>
        <v>20</v>
      </c>
      <c r="P87" s="25">
        <f t="shared" si="11"/>
        <v>0</v>
      </c>
      <c r="Q87" s="25">
        <f t="shared" si="11"/>
        <v>0</v>
      </c>
      <c r="R87" s="25">
        <f t="shared" si="11"/>
        <v>0</v>
      </c>
      <c r="S87" s="33">
        <f t="shared" si="11"/>
        <v>14</v>
      </c>
      <c r="T87" s="25">
        <f t="shared" si="11"/>
        <v>0</v>
      </c>
      <c r="U87" s="25">
        <f t="shared" si="11"/>
        <v>0</v>
      </c>
      <c r="V87" s="25">
        <f t="shared" si="11"/>
        <v>0</v>
      </c>
      <c r="W87" s="33">
        <f t="shared" si="11"/>
        <v>20</v>
      </c>
      <c r="X87" s="25">
        <f t="shared" si="11"/>
        <v>0</v>
      </c>
      <c r="Y87" s="25">
        <f t="shared" si="11"/>
        <v>0</v>
      </c>
      <c r="Z87" s="25">
        <f t="shared" si="11"/>
        <v>0</v>
      </c>
      <c r="AA87" s="33">
        <f t="shared" si="11"/>
        <v>6</v>
      </c>
      <c r="AB87" s="25">
        <f t="shared" si="11"/>
        <v>0</v>
      </c>
      <c r="AC87" s="25">
        <f t="shared" si="11"/>
        <v>0</v>
      </c>
      <c r="AD87" s="25">
        <f t="shared" si="11"/>
        <v>0</v>
      </c>
      <c r="AE87" s="33">
        <f t="shared" si="11"/>
        <v>6</v>
      </c>
      <c r="AF87" s="25">
        <f t="shared" si="11"/>
        <v>0</v>
      </c>
      <c r="AG87" s="25">
        <f t="shared" si="11"/>
        <v>0</v>
      </c>
      <c r="AH87" s="25">
        <f t="shared" si="11"/>
        <v>0</v>
      </c>
      <c r="AI87" s="103">
        <f t="shared" si="7"/>
        <v>116</v>
      </c>
    </row>
    <row r="88" spans="1:35" ht="45.75" thickBot="1">
      <c r="A88" s="14">
        <v>19</v>
      </c>
      <c r="B88" s="10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24"/>
      <c r="AI88" s="103">
        <f t="shared" si="7"/>
        <v>21</v>
      </c>
    </row>
    <row r="89" spans="1:35" ht="45.75" thickBot="1">
      <c r="A89" s="14">
        <v>20</v>
      </c>
      <c r="B89" s="10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24"/>
      <c r="AI89" s="103">
        <f t="shared" si="7"/>
        <v>21</v>
      </c>
    </row>
    <row r="90" spans="1:35" ht="15.75" thickBot="1">
      <c r="A90" s="15"/>
      <c r="B90" s="8" t="s">
        <v>88</v>
      </c>
      <c r="C90" s="33">
        <f>SUM(C88:C89)</f>
        <v>4</v>
      </c>
      <c r="D90" s="25">
        <f>D88+D89</f>
        <v>0</v>
      </c>
      <c r="E90" s="25">
        <f t="shared" ref="E90:AH90" si="12">E88+E89</f>
        <v>0</v>
      </c>
      <c r="F90" s="25">
        <f t="shared" si="12"/>
        <v>0</v>
      </c>
      <c r="G90" s="33">
        <f t="shared" si="12"/>
        <v>6</v>
      </c>
      <c r="H90" s="25">
        <f t="shared" si="12"/>
        <v>0</v>
      </c>
      <c r="I90" s="25">
        <f t="shared" si="12"/>
        <v>0</v>
      </c>
      <c r="J90" s="25">
        <f t="shared" si="12"/>
        <v>0</v>
      </c>
      <c r="K90" s="33">
        <f t="shared" si="12"/>
        <v>8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33">
        <f t="shared" si="12"/>
        <v>8</v>
      </c>
      <c r="P90" s="25">
        <f t="shared" si="12"/>
        <v>0</v>
      </c>
      <c r="Q90" s="25">
        <f t="shared" si="12"/>
        <v>0</v>
      </c>
      <c r="R90" s="25">
        <f t="shared" si="12"/>
        <v>0</v>
      </c>
      <c r="S90" s="33">
        <f t="shared" si="12"/>
        <v>5</v>
      </c>
      <c r="T90" s="25">
        <f t="shared" si="12"/>
        <v>0</v>
      </c>
      <c r="U90" s="25">
        <f t="shared" si="12"/>
        <v>0</v>
      </c>
      <c r="V90" s="25">
        <f t="shared" si="12"/>
        <v>0</v>
      </c>
      <c r="W90" s="33">
        <f t="shared" si="12"/>
        <v>6</v>
      </c>
      <c r="X90" s="25">
        <f t="shared" si="12"/>
        <v>0</v>
      </c>
      <c r="Y90" s="25">
        <f t="shared" si="12"/>
        <v>0</v>
      </c>
      <c r="Z90" s="25">
        <f t="shared" si="12"/>
        <v>0</v>
      </c>
      <c r="AA90" s="33">
        <f t="shared" si="12"/>
        <v>2</v>
      </c>
      <c r="AB90" s="25">
        <f t="shared" si="12"/>
        <v>0</v>
      </c>
      <c r="AC90" s="25">
        <f t="shared" si="12"/>
        <v>0</v>
      </c>
      <c r="AD90" s="25">
        <f t="shared" si="12"/>
        <v>0</v>
      </c>
      <c r="AE90" s="33">
        <f t="shared" si="12"/>
        <v>3</v>
      </c>
      <c r="AF90" s="25">
        <f t="shared" si="12"/>
        <v>0</v>
      </c>
      <c r="AG90" s="25">
        <f t="shared" si="12"/>
        <v>0</v>
      </c>
      <c r="AH90" s="25">
        <f t="shared" si="12"/>
        <v>0</v>
      </c>
      <c r="AI90" s="103">
        <f t="shared" si="7"/>
        <v>42</v>
      </c>
    </row>
    <row r="91" spans="1:35" ht="60.75" thickBot="1">
      <c r="A91" s="14">
        <v>21</v>
      </c>
      <c r="B91" s="5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24"/>
      <c r="AI91" s="103">
        <f t="shared" si="7"/>
        <v>38</v>
      </c>
    </row>
    <row r="92" spans="1:35" ht="45.75" thickBot="1">
      <c r="A92" s="14">
        <v>22</v>
      </c>
      <c r="B92" s="7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24"/>
      <c r="AI92" s="103">
        <f t="shared" si="7"/>
        <v>20</v>
      </c>
    </row>
    <row r="93" spans="1:35" ht="45.75" thickBot="1">
      <c r="A93" s="14">
        <v>23</v>
      </c>
      <c r="B93" s="10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24"/>
      <c r="AI93" s="103">
        <f t="shared" si="7"/>
        <v>20</v>
      </c>
    </row>
    <row r="94" spans="1:35" ht="45.75" thickBot="1">
      <c r="A94" s="14">
        <v>24</v>
      </c>
      <c r="B94" s="10" t="s">
        <v>92</v>
      </c>
      <c r="C94" s="32">
        <v>2</v>
      </c>
      <c r="D94" s="24">
        <v>63</v>
      </c>
      <c r="E94" s="80">
        <v>63</v>
      </c>
      <c r="F94" s="24">
        <v>63</v>
      </c>
      <c r="G94" s="32">
        <v>3</v>
      </c>
      <c r="H94" s="24">
        <v>243</v>
      </c>
      <c r="I94" s="24">
        <v>243</v>
      </c>
      <c r="J94" s="24">
        <v>243</v>
      </c>
      <c r="K94" s="32">
        <v>4</v>
      </c>
      <c r="L94" s="24">
        <v>75</v>
      </c>
      <c r="M94" s="24">
        <v>75</v>
      </c>
      <c r="N94" s="24">
        <v>75</v>
      </c>
      <c r="O94" s="32">
        <v>4</v>
      </c>
      <c r="P94" s="24">
        <v>123</v>
      </c>
      <c r="Q94" s="24">
        <v>123</v>
      </c>
      <c r="R94" s="24">
        <v>123</v>
      </c>
      <c r="S94" s="32">
        <v>2</v>
      </c>
      <c r="T94" s="24">
        <v>525</v>
      </c>
      <c r="U94" s="24">
        <v>525</v>
      </c>
      <c r="V94" s="24"/>
      <c r="W94" s="32">
        <v>3</v>
      </c>
      <c r="X94" s="24">
        <v>89</v>
      </c>
      <c r="Y94" s="24">
        <v>89</v>
      </c>
      <c r="Z94" s="24">
        <v>89</v>
      </c>
      <c r="AA94" s="32">
        <v>1</v>
      </c>
      <c r="AB94" s="24">
        <v>15</v>
      </c>
      <c r="AC94" s="24">
        <v>15</v>
      </c>
      <c r="AD94" s="24">
        <v>15</v>
      </c>
      <c r="AE94" s="32">
        <v>1</v>
      </c>
      <c r="AF94" s="24">
        <v>20</v>
      </c>
      <c r="AG94" s="24">
        <v>20</v>
      </c>
      <c r="AH94" s="24">
        <v>20</v>
      </c>
      <c r="AI94" s="103">
        <f t="shared" si="7"/>
        <v>20</v>
      </c>
    </row>
    <row r="95" spans="1:35" ht="15.75" thickBot="1">
      <c r="A95" s="15"/>
      <c r="B95" s="8" t="s">
        <v>93</v>
      </c>
      <c r="C95" s="33">
        <f>SUM(C91:C94)</f>
        <v>11</v>
      </c>
      <c r="D95" s="25">
        <f>D91+D92+D93+D94</f>
        <v>63</v>
      </c>
      <c r="E95" s="25">
        <f t="shared" ref="E95:AH95" si="13">E91+E92+E93+E94</f>
        <v>63</v>
      </c>
      <c r="F95" s="25">
        <f t="shared" si="13"/>
        <v>63</v>
      </c>
      <c r="G95" s="33">
        <f t="shared" si="13"/>
        <v>15</v>
      </c>
      <c r="H95" s="25">
        <f t="shared" si="13"/>
        <v>243</v>
      </c>
      <c r="I95" s="25">
        <f t="shared" si="13"/>
        <v>243</v>
      </c>
      <c r="J95" s="25">
        <f t="shared" si="13"/>
        <v>243</v>
      </c>
      <c r="K95" s="33">
        <f t="shared" si="13"/>
        <v>18</v>
      </c>
      <c r="L95" s="25">
        <f t="shared" si="13"/>
        <v>75</v>
      </c>
      <c r="M95" s="25">
        <f t="shared" si="13"/>
        <v>75</v>
      </c>
      <c r="N95" s="25">
        <f t="shared" si="13"/>
        <v>75</v>
      </c>
      <c r="O95" s="33">
        <f t="shared" si="13"/>
        <v>18</v>
      </c>
      <c r="P95" s="25">
        <f t="shared" si="13"/>
        <v>123</v>
      </c>
      <c r="Q95" s="25">
        <f t="shared" si="13"/>
        <v>123</v>
      </c>
      <c r="R95" s="25">
        <f t="shared" si="13"/>
        <v>123</v>
      </c>
      <c r="S95" s="33">
        <f t="shared" si="13"/>
        <v>12</v>
      </c>
      <c r="T95" s="25">
        <f t="shared" si="13"/>
        <v>525</v>
      </c>
      <c r="U95" s="25">
        <f>U91+U92+U93+U94</f>
        <v>525</v>
      </c>
      <c r="V95" s="25">
        <f t="shared" si="13"/>
        <v>0</v>
      </c>
      <c r="W95" s="33">
        <f t="shared" si="13"/>
        <v>15</v>
      </c>
      <c r="X95" s="25">
        <f t="shared" si="13"/>
        <v>89</v>
      </c>
      <c r="Y95" s="25">
        <f t="shared" si="13"/>
        <v>89</v>
      </c>
      <c r="Z95" s="25">
        <f t="shared" si="13"/>
        <v>89</v>
      </c>
      <c r="AA95" s="33">
        <f t="shared" si="13"/>
        <v>4</v>
      </c>
      <c r="AB95" s="25">
        <f t="shared" si="13"/>
        <v>15</v>
      </c>
      <c r="AC95" s="25">
        <f t="shared" si="13"/>
        <v>15</v>
      </c>
      <c r="AD95" s="25">
        <f t="shared" si="13"/>
        <v>15</v>
      </c>
      <c r="AE95" s="33">
        <f t="shared" si="13"/>
        <v>5</v>
      </c>
      <c r="AF95" s="25">
        <f t="shared" si="13"/>
        <v>20</v>
      </c>
      <c r="AG95" s="25">
        <f t="shared" si="13"/>
        <v>20</v>
      </c>
      <c r="AH95" s="25">
        <f t="shared" si="13"/>
        <v>20</v>
      </c>
      <c r="AI95" s="103">
        <f t="shared" si="7"/>
        <v>98</v>
      </c>
    </row>
    <row r="96" spans="1:35" ht="48.75" customHeight="1" thickBot="1">
      <c r="A96" s="14">
        <v>25</v>
      </c>
      <c r="B96" s="5" t="s">
        <v>94</v>
      </c>
      <c r="C96" s="32">
        <v>7</v>
      </c>
      <c r="D96" s="24">
        <v>527</v>
      </c>
      <c r="E96" s="80">
        <v>527</v>
      </c>
      <c r="F96" s="24">
        <v>527</v>
      </c>
      <c r="G96" s="32">
        <v>12</v>
      </c>
      <c r="H96" s="24">
        <v>539</v>
      </c>
      <c r="I96" s="24">
        <v>539</v>
      </c>
      <c r="J96" s="24">
        <v>539</v>
      </c>
      <c r="K96" s="32">
        <v>11</v>
      </c>
      <c r="L96" s="24">
        <v>422</v>
      </c>
      <c r="M96" s="24">
        <v>422</v>
      </c>
      <c r="N96" s="24">
        <v>422</v>
      </c>
      <c r="O96" s="32">
        <v>11</v>
      </c>
      <c r="P96" s="24">
        <v>425</v>
      </c>
      <c r="Q96" s="24">
        <v>425</v>
      </c>
      <c r="R96" s="24">
        <v>425</v>
      </c>
      <c r="S96" s="32">
        <v>10</v>
      </c>
      <c r="T96" s="24">
        <v>460</v>
      </c>
      <c r="U96" s="25">
        <v>460</v>
      </c>
      <c r="V96" s="24"/>
      <c r="W96" s="32">
        <v>12</v>
      </c>
      <c r="X96" s="24">
        <v>526</v>
      </c>
      <c r="Y96" s="24">
        <v>526</v>
      </c>
      <c r="Z96" s="83">
        <v>526</v>
      </c>
      <c r="AA96" s="32">
        <v>2</v>
      </c>
      <c r="AB96" s="24">
        <v>89</v>
      </c>
      <c r="AC96" s="24">
        <v>89</v>
      </c>
      <c r="AD96" s="24">
        <v>89</v>
      </c>
      <c r="AE96" s="32">
        <v>2</v>
      </c>
      <c r="AF96" s="24">
        <v>169</v>
      </c>
      <c r="AG96" s="24">
        <v>169</v>
      </c>
      <c r="AH96" s="24">
        <v>169</v>
      </c>
      <c r="AI96" s="103">
        <f t="shared" si="7"/>
        <v>67</v>
      </c>
    </row>
    <row r="97" spans="1:35">
      <c r="A97" s="26"/>
      <c r="B97" s="27" t="s">
        <v>95</v>
      </c>
      <c r="C97" s="33">
        <f>SUM(C96)</f>
        <v>7</v>
      </c>
      <c r="D97" s="25">
        <f>D96</f>
        <v>527</v>
      </c>
      <c r="E97" s="25">
        <f t="shared" ref="E97:AH97" si="14">E96</f>
        <v>527</v>
      </c>
      <c r="F97" s="25">
        <f t="shared" si="14"/>
        <v>527</v>
      </c>
      <c r="G97" s="33">
        <f t="shared" si="14"/>
        <v>12</v>
      </c>
      <c r="H97" s="25">
        <f t="shared" si="14"/>
        <v>539</v>
      </c>
      <c r="I97" s="25">
        <f t="shared" si="14"/>
        <v>539</v>
      </c>
      <c r="J97" s="25">
        <f t="shared" si="14"/>
        <v>539</v>
      </c>
      <c r="K97" s="33">
        <f t="shared" si="14"/>
        <v>11</v>
      </c>
      <c r="L97" s="25">
        <f t="shared" si="14"/>
        <v>422</v>
      </c>
      <c r="M97" s="25">
        <f t="shared" si="14"/>
        <v>422</v>
      </c>
      <c r="N97" s="25">
        <f t="shared" si="14"/>
        <v>422</v>
      </c>
      <c r="O97" s="33">
        <f t="shared" si="14"/>
        <v>11</v>
      </c>
      <c r="P97" s="25">
        <f t="shared" si="14"/>
        <v>425</v>
      </c>
      <c r="Q97" s="25">
        <f t="shared" si="14"/>
        <v>425</v>
      </c>
      <c r="R97" s="25">
        <f t="shared" si="14"/>
        <v>425</v>
      </c>
      <c r="S97" s="33">
        <f t="shared" si="14"/>
        <v>10</v>
      </c>
      <c r="T97" s="25">
        <f t="shared" si="14"/>
        <v>460</v>
      </c>
      <c r="U97" s="25">
        <f t="shared" si="14"/>
        <v>460</v>
      </c>
      <c r="V97" s="25">
        <f t="shared" si="14"/>
        <v>0</v>
      </c>
      <c r="W97" s="33">
        <f t="shared" si="14"/>
        <v>12</v>
      </c>
      <c r="X97" s="25">
        <f t="shared" si="14"/>
        <v>526</v>
      </c>
      <c r="Y97" s="25">
        <f t="shared" si="14"/>
        <v>526</v>
      </c>
      <c r="Z97" s="82">
        <f t="shared" si="14"/>
        <v>526</v>
      </c>
      <c r="AA97" s="33">
        <f t="shared" si="14"/>
        <v>2</v>
      </c>
      <c r="AB97" s="25">
        <f t="shared" si="14"/>
        <v>89</v>
      </c>
      <c r="AC97" s="25">
        <f t="shared" si="14"/>
        <v>89</v>
      </c>
      <c r="AD97" s="25">
        <f t="shared" si="14"/>
        <v>89</v>
      </c>
      <c r="AE97" s="33">
        <f t="shared" si="14"/>
        <v>2</v>
      </c>
      <c r="AF97" s="25">
        <f t="shared" si="14"/>
        <v>169</v>
      </c>
      <c r="AG97" s="25">
        <f t="shared" si="14"/>
        <v>169</v>
      </c>
      <c r="AH97" s="25">
        <f t="shared" si="14"/>
        <v>169</v>
      </c>
      <c r="AI97" s="103">
        <f t="shared" si="7"/>
        <v>67</v>
      </c>
    </row>
    <row r="98" spans="1:35" s="30" customFormat="1">
      <c r="A98" s="132" t="s">
        <v>96</v>
      </c>
      <c r="B98" s="132"/>
      <c r="C98" s="33">
        <f t="shared" ref="C98" si="15">C54+C55+C58+C62</f>
        <v>222</v>
      </c>
      <c r="D98" s="25">
        <f>D54+D55+D58+D62</f>
        <v>3838</v>
      </c>
      <c r="E98" s="25">
        <f t="shared" ref="E98:AH98" si="16">E54+E55+E58+E62</f>
        <v>3485</v>
      </c>
      <c r="F98" s="25">
        <f t="shared" si="16"/>
        <v>3215</v>
      </c>
      <c r="G98" s="33">
        <f t="shared" si="16"/>
        <v>258</v>
      </c>
      <c r="H98" s="25">
        <f t="shared" si="16"/>
        <v>6568</v>
      </c>
      <c r="I98" s="25">
        <f t="shared" si="16"/>
        <v>6094</v>
      </c>
      <c r="J98" s="25">
        <f t="shared" si="16"/>
        <v>5746</v>
      </c>
      <c r="K98" s="33">
        <f t="shared" si="16"/>
        <v>247</v>
      </c>
      <c r="L98" s="25">
        <f t="shared" si="16"/>
        <v>4440</v>
      </c>
      <c r="M98" s="25">
        <f t="shared" si="16"/>
        <v>3987</v>
      </c>
      <c r="N98" s="25">
        <f t="shared" si="16"/>
        <v>3673</v>
      </c>
      <c r="O98" s="33">
        <f t="shared" si="16"/>
        <v>269</v>
      </c>
      <c r="P98" s="25">
        <f t="shared" si="16"/>
        <v>5635</v>
      </c>
      <c r="Q98" s="25">
        <f t="shared" si="16"/>
        <v>5216</v>
      </c>
      <c r="R98" s="25">
        <f t="shared" si="16"/>
        <v>5061</v>
      </c>
      <c r="S98" s="33">
        <f t="shared" si="16"/>
        <v>222</v>
      </c>
      <c r="T98" s="25">
        <f t="shared" si="16"/>
        <v>8024</v>
      </c>
      <c r="U98" s="25">
        <f t="shared" si="16"/>
        <v>7868</v>
      </c>
      <c r="V98" s="25">
        <f t="shared" si="16"/>
        <v>0</v>
      </c>
      <c r="W98" s="33">
        <f t="shared" si="16"/>
        <v>258</v>
      </c>
      <c r="X98" s="25">
        <f t="shared" si="16"/>
        <v>4965</v>
      </c>
      <c r="Y98" s="25">
        <f t="shared" si="16"/>
        <v>4588</v>
      </c>
      <c r="Z98" s="25">
        <f t="shared" si="16"/>
        <v>4416</v>
      </c>
      <c r="AA98" s="33">
        <f t="shared" si="16"/>
        <v>93</v>
      </c>
      <c r="AB98" s="25">
        <f t="shared" si="16"/>
        <v>1382</v>
      </c>
      <c r="AC98" s="25">
        <f t="shared" si="16"/>
        <v>1232</v>
      </c>
      <c r="AD98" s="25">
        <f t="shared" si="16"/>
        <v>1152</v>
      </c>
      <c r="AE98" s="33">
        <f t="shared" si="16"/>
        <v>96</v>
      </c>
      <c r="AF98" s="25">
        <f t="shared" si="16"/>
        <v>1554</v>
      </c>
      <c r="AG98" s="25">
        <f t="shared" si="16"/>
        <v>1462</v>
      </c>
      <c r="AH98" s="25">
        <f t="shared" si="16"/>
        <v>1381</v>
      </c>
      <c r="AI98" s="103">
        <f t="shared" si="7"/>
        <v>1665</v>
      </c>
    </row>
    <row r="99" spans="1:35">
      <c r="C99" s="85"/>
      <c r="D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</row>
    <row r="100" spans="1:35">
      <c r="C100" s="85"/>
      <c r="D100" s="74"/>
      <c r="I100" s="106"/>
      <c r="J100" s="106"/>
      <c r="K100" s="85"/>
      <c r="L100" s="34">
        <f>C98+G98+K98+O98+S98+W98+AA98+AE98</f>
        <v>1665</v>
      </c>
      <c r="M100" s="74"/>
      <c r="N100" s="74"/>
      <c r="O100" s="85"/>
      <c r="P100">
        <f>E98+I98+M98+Q98+U98+Y98+AC98+AG98</f>
        <v>33932</v>
      </c>
      <c r="Q100" s="74"/>
      <c r="R100" s="74"/>
      <c r="S100" s="85"/>
      <c r="T100" s="74"/>
      <c r="U100" s="74"/>
      <c r="V100" s="74"/>
      <c r="W100" s="85"/>
      <c r="X100" s="74"/>
      <c r="Y100" s="74"/>
      <c r="Z100" s="74"/>
      <c r="AA100" s="85"/>
      <c r="AB100" s="74"/>
      <c r="AC100" s="74"/>
      <c r="AD100" s="74"/>
      <c r="AE100" s="85"/>
      <c r="AF100" s="74"/>
      <c r="AG100" s="74"/>
      <c r="AH100" s="74"/>
    </row>
  </sheetData>
  <mergeCells count="12">
    <mergeCell ref="A98:B98"/>
    <mergeCell ref="A54:B54"/>
    <mergeCell ref="A55:A57"/>
    <mergeCell ref="A58:A61"/>
    <mergeCell ref="O3:R3"/>
    <mergeCell ref="S3:V3"/>
    <mergeCell ref="W3:Z3"/>
    <mergeCell ref="AA3:AD3"/>
    <mergeCell ref="AE3:AH3"/>
    <mergeCell ref="C3:F3"/>
    <mergeCell ref="G3:J3"/>
    <mergeCell ref="K3:N3"/>
  </mergeCells>
  <pageMargins left="0.19685039370078741" right="0.19685039370078741" top="0.31496062992125984" bottom="0.19685039370078741" header="0.31496062992125984" footer="0.31496062992125984"/>
  <pageSetup paperSize="9" scale="80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01"/>
  <sheetViews>
    <sheetView zoomScale="91" zoomScaleNormal="91" workbookViewId="0">
      <pane xSplit="2" ySplit="5" topLeftCell="C94" activePane="bottomRight" state="frozen"/>
      <selection pane="topRight" activeCell="C1" sqref="C1"/>
      <selection pane="bottomLeft" activeCell="A6" sqref="A6"/>
      <selection pane="bottomRight" activeCell="C6" sqref="C6:AI98"/>
    </sheetView>
  </sheetViews>
  <sheetFormatPr defaultRowHeight="15"/>
  <cols>
    <col min="1" max="1" width="5.140625" style="12" customWidth="1"/>
    <col min="2" max="2" width="21.42578125" customWidth="1"/>
    <col min="3" max="3" width="4.7109375" customWidth="1"/>
    <col min="4" max="4" width="5.7109375" customWidth="1"/>
    <col min="5" max="5" width="6.5703125" customWidth="1"/>
    <col min="6" max="6" width="5.85546875" customWidth="1"/>
    <col min="7" max="7" width="4.140625" customWidth="1"/>
    <col min="8" max="8" width="6" customWidth="1"/>
    <col min="9" max="9" width="5.28515625" customWidth="1"/>
    <col min="10" max="10" width="5.42578125" customWidth="1"/>
    <col min="11" max="11" width="4.28515625" customWidth="1"/>
    <col min="12" max="12" width="5.85546875" customWidth="1"/>
    <col min="13" max="13" width="5.5703125" customWidth="1"/>
    <col min="14" max="14" width="5.85546875" customWidth="1"/>
    <col min="15" max="15" width="4.42578125" customWidth="1"/>
    <col min="16" max="16" width="6.7109375" customWidth="1"/>
    <col min="17" max="17" width="6.42578125" customWidth="1"/>
    <col min="18" max="18" width="6" customWidth="1"/>
    <col min="19" max="19" width="4.7109375" customWidth="1"/>
    <col min="20" max="21" width="5.28515625" customWidth="1"/>
    <col min="22" max="22" width="4" customWidth="1"/>
    <col min="23" max="23" width="5.140625" customWidth="1"/>
    <col min="24" max="24" width="6.140625" customWidth="1"/>
    <col min="25" max="25" width="5.42578125" customWidth="1"/>
    <col min="26" max="26" width="5.5703125" customWidth="1"/>
    <col min="27" max="27" width="3.28515625" customWidth="1"/>
    <col min="28" max="28" width="5.5703125" customWidth="1"/>
    <col min="29" max="29" width="5.7109375" customWidth="1"/>
    <col min="30" max="30" width="5.85546875" customWidth="1"/>
    <col min="31" max="31" width="3.7109375" customWidth="1"/>
    <col min="32" max="32" width="5.85546875" customWidth="1"/>
    <col min="33" max="34" width="5.5703125" customWidth="1"/>
    <col min="35" max="35" width="5.42578125" customWidth="1"/>
  </cols>
  <sheetData>
    <row r="1" spans="1:35" ht="20.25">
      <c r="D1" s="128" t="s">
        <v>131</v>
      </c>
      <c r="E1" s="128"/>
      <c r="F1" s="128"/>
      <c r="G1" s="128"/>
      <c r="H1" s="128"/>
      <c r="I1" s="128"/>
      <c r="J1" s="128"/>
      <c r="K1" s="128"/>
    </row>
    <row r="2" spans="1:35" ht="15.75" thickBot="1"/>
    <row r="3" spans="1:35" ht="60.75" customHeight="1" thickTop="1" thickBot="1">
      <c r="A3" s="64" t="s">
        <v>0</v>
      </c>
      <c r="B3" s="65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62" t="s">
        <v>6</v>
      </c>
      <c r="T3" s="163"/>
      <c r="U3" s="163"/>
      <c r="V3" s="164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43"/>
      <c r="AI3" s="112" t="s">
        <v>121</v>
      </c>
    </row>
    <row r="4" spans="1:35" ht="90.75" thickBot="1">
      <c r="A4" s="71"/>
      <c r="B4" s="4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95" t="s">
        <v>106</v>
      </c>
      <c r="AE4" s="75" t="s">
        <v>8</v>
      </c>
      <c r="AF4" s="97" t="s">
        <v>9</v>
      </c>
      <c r="AG4" s="98" t="s">
        <v>105</v>
      </c>
      <c r="AH4" s="111" t="s">
        <v>106</v>
      </c>
      <c r="AI4" s="113"/>
    </row>
    <row r="5" spans="1:35" ht="15.75" thickBot="1">
      <c r="A5" s="3"/>
      <c r="B5" s="4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96">
        <v>28</v>
      </c>
      <c r="AD5" s="77">
        <v>29</v>
      </c>
      <c r="AE5" s="79">
        <v>30</v>
      </c>
      <c r="AF5" s="100">
        <v>31</v>
      </c>
      <c r="AG5" s="78">
        <v>32</v>
      </c>
      <c r="AH5" s="96">
        <v>33</v>
      </c>
      <c r="AI5" s="114">
        <v>34</v>
      </c>
    </row>
    <row r="6" spans="1:35">
      <c r="A6" s="16">
        <v>1</v>
      </c>
      <c r="B6" s="18" t="s">
        <v>10</v>
      </c>
      <c r="C6" s="31">
        <v>2</v>
      </c>
      <c r="D6" s="28">
        <v>8</v>
      </c>
      <c r="E6" s="28">
        <v>8</v>
      </c>
      <c r="F6" s="28">
        <v>8</v>
      </c>
      <c r="G6" s="31">
        <v>2</v>
      </c>
      <c r="H6" s="28">
        <v>6</v>
      </c>
      <c r="I6" s="28">
        <v>6</v>
      </c>
      <c r="J6" s="28">
        <v>6</v>
      </c>
      <c r="K6" s="31">
        <v>2</v>
      </c>
      <c r="L6" s="28">
        <v>6</v>
      </c>
      <c r="M6" s="28">
        <v>6</v>
      </c>
      <c r="N6" s="28">
        <v>6</v>
      </c>
      <c r="O6" s="31">
        <v>2</v>
      </c>
      <c r="P6" s="28">
        <v>9</v>
      </c>
      <c r="Q6" s="28">
        <v>9</v>
      </c>
      <c r="R6" s="28">
        <v>9</v>
      </c>
      <c r="S6" s="31">
        <v>3</v>
      </c>
      <c r="T6" s="28">
        <v>10</v>
      </c>
      <c r="U6" s="28">
        <v>10</v>
      </c>
      <c r="V6" s="28"/>
      <c r="W6" s="31">
        <v>2</v>
      </c>
      <c r="X6" s="28">
        <v>10</v>
      </c>
      <c r="Y6" s="28">
        <v>10</v>
      </c>
      <c r="Z6" s="28">
        <v>10</v>
      </c>
      <c r="AA6" s="31">
        <v>1</v>
      </c>
      <c r="AB6" s="28">
        <v>7</v>
      </c>
      <c r="AC6" s="24">
        <v>7</v>
      </c>
      <c r="AD6" s="28">
        <v>7</v>
      </c>
      <c r="AE6" s="31">
        <v>1</v>
      </c>
      <c r="AF6" s="24">
        <v>5</v>
      </c>
      <c r="AG6" s="28">
        <v>5</v>
      </c>
      <c r="AH6" s="28">
        <v>5</v>
      </c>
      <c r="AI6" s="102">
        <f>C6+G6+K6+O6+S6+W6+AA6+AE6</f>
        <v>15</v>
      </c>
    </row>
    <row r="7" spans="1:35">
      <c r="A7" s="16">
        <v>2</v>
      </c>
      <c r="B7" s="18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/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24"/>
      <c r="AI7" s="103">
        <f t="shared" ref="AI7:AI70" si="0">C7+G7+K7+O7+S7+W7+AA7+AE7</f>
        <v>14</v>
      </c>
    </row>
    <row r="8" spans="1:35">
      <c r="A8" s="16">
        <v>3</v>
      </c>
      <c r="B8" s="18" t="s">
        <v>12</v>
      </c>
      <c r="C8" s="32">
        <v>3</v>
      </c>
      <c r="D8" s="80">
        <v>166</v>
      </c>
      <c r="E8" s="80">
        <v>166</v>
      </c>
      <c r="F8" s="24">
        <v>73</v>
      </c>
      <c r="G8" s="32">
        <v>3</v>
      </c>
      <c r="H8" s="24">
        <v>172</v>
      </c>
      <c r="I8" s="24">
        <v>172</v>
      </c>
      <c r="J8" s="24">
        <v>155</v>
      </c>
      <c r="K8" s="32">
        <v>3</v>
      </c>
      <c r="L8" s="24">
        <v>301</v>
      </c>
      <c r="M8" s="24">
        <v>301</v>
      </c>
      <c r="N8" s="24">
        <v>301</v>
      </c>
      <c r="O8" s="32">
        <v>2</v>
      </c>
      <c r="P8" s="24">
        <v>161</v>
      </c>
      <c r="Q8" s="24">
        <v>161</v>
      </c>
      <c r="R8" s="24">
        <v>161</v>
      </c>
      <c r="S8" s="32">
        <v>3</v>
      </c>
      <c r="T8" s="24">
        <v>765</v>
      </c>
      <c r="U8" s="24">
        <v>765</v>
      </c>
      <c r="V8" s="24"/>
      <c r="W8" s="32">
        <v>3</v>
      </c>
      <c r="X8" s="24">
        <v>210</v>
      </c>
      <c r="Y8" s="24">
        <v>210</v>
      </c>
      <c r="Z8" s="24">
        <v>193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24">
        <v>0</v>
      </c>
      <c r="AI8" s="103">
        <f t="shared" si="0"/>
        <v>19</v>
      </c>
    </row>
    <row r="9" spans="1:35">
      <c r="A9" s="16">
        <v>4</v>
      </c>
      <c r="B9" s="18" t="s">
        <v>13</v>
      </c>
      <c r="C9" s="32">
        <v>3</v>
      </c>
      <c r="D9" s="80">
        <v>194</v>
      </c>
      <c r="E9" s="80">
        <v>194</v>
      </c>
      <c r="F9" s="24">
        <v>194</v>
      </c>
      <c r="G9" s="32">
        <v>3</v>
      </c>
      <c r="H9" s="24">
        <v>226</v>
      </c>
      <c r="I9" s="24">
        <v>226</v>
      </c>
      <c r="J9" s="24">
        <v>226</v>
      </c>
      <c r="K9" s="32">
        <v>3</v>
      </c>
      <c r="L9" s="24">
        <v>178</v>
      </c>
      <c r="M9" s="24">
        <v>178</v>
      </c>
      <c r="N9" s="24">
        <v>178</v>
      </c>
      <c r="O9" s="32">
        <v>2</v>
      </c>
      <c r="P9" s="24">
        <v>185</v>
      </c>
      <c r="Q9" s="24">
        <v>185</v>
      </c>
      <c r="R9" s="24">
        <v>185</v>
      </c>
      <c r="S9" s="32">
        <v>3</v>
      </c>
      <c r="T9" s="24">
        <v>181</v>
      </c>
      <c r="U9" s="24">
        <v>181</v>
      </c>
      <c r="V9" s="24"/>
      <c r="W9" s="32">
        <v>3</v>
      </c>
      <c r="X9" s="24">
        <v>237</v>
      </c>
      <c r="Y9" s="24">
        <v>237</v>
      </c>
      <c r="Z9" s="24">
        <v>237</v>
      </c>
      <c r="AA9" s="32">
        <v>1</v>
      </c>
      <c r="AB9" s="24">
        <v>93</v>
      </c>
      <c r="AC9" s="24">
        <v>93</v>
      </c>
      <c r="AD9" s="24">
        <v>93</v>
      </c>
      <c r="AE9" s="32">
        <v>1</v>
      </c>
      <c r="AF9" s="24">
        <v>101</v>
      </c>
      <c r="AG9" s="24">
        <v>101</v>
      </c>
      <c r="AH9" s="24">
        <v>101</v>
      </c>
      <c r="AI9" s="103">
        <f t="shared" si="0"/>
        <v>19</v>
      </c>
    </row>
    <row r="10" spans="1:35">
      <c r="A10" s="16">
        <v>5</v>
      </c>
      <c r="B10" s="18" t="s">
        <v>14</v>
      </c>
      <c r="C10" s="32">
        <v>2</v>
      </c>
      <c r="D10" s="80">
        <v>133</v>
      </c>
      <c r="E10" s="80">
        <v>133</v>
      </c>
      <c r="F10" s="24">
        <v>133</v>
      </c>
      <c r="G10" s="32">
        <v>2</v>
      </c>
      <c r="H10" s="24">
        <v>170</v>
      </c>
      <c r="I10" s="24">
        <v>170</v>
      </c>
      <c r="J10" s="24">
        <v>170</v>
      </c>
      <c r="K10" s="32">
        <v>2</v>
      </c>
      <c r="L10" s="24">
        <v>119</v>
      </c>
      <c r="M10" s="24">
        <v>119</v>
      </c>
      <c r="N10" s="24">
        <v>119</v>
      </c>
      <c r="O10" s="32">
        <v>2</v>
      </c>
      <c r="P10" s="24">
        <v>170</v>
      </c>
      <c r="Q10" s="24">
        <v>170</v>
      </c>
      <c r="R10" s="24">
        <v>170</v>
      </c>
      <c r="S10" s="32">
        <v>2</v>
      </c>
      <c r="T10" s="24">
        <v>137</v>
      </c>
      <c r="U10" s="24">
        <v>137</v>
      </c>
      <c r="V10" s="24"/>
      <c r="W10" s="32">
        <v>2</v>
      </c>
      <c r="X10" s="24">
        <v>123</v>
      </c>
      <c r="Y10" s="24">
        <v>123</v>
      </c>
      <c r="Z10" s="24">
        <v>123</v>
      </c>
      <c r="AA10" s="32">
        <v>1</v>
      </c>
      <c r="AB10" s="24">
        <v>88</v>
      </c>
      <c r="AC10" s="24">
        <v>88</v>
      </c>
      <c r="AD10" s="24">
        <v>88</v>
      </c>
      <c r="AE10" s="32">
        <v>1</v>
      </c>
      <c r="AF10" s="24">
        <v>104</v>
      </c>
      <c r="AG10" s="24">
        <v>104</v>
      </c>
      <c r="AH10" s="24">
        <v>104</v>
      </c>
      <c r="AI10" s="103">
        <f t="shared" si="0"/>
        <v>14</v>
      </c>
    </row>
    <row r="11" spans="1:35">
      <c r="A11" s="16">
        <v>6</v>
      </c>
      <c r="B11" s="18" t="s">
        <v>15</v>
      </c>
      <c r="C11" s="32">
        <v>2</v>
      </c>
      <c r="D11" s="80">
        <v>0</v>
      </c>
      <c r="E11" s="80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24"/>
      <c r="AI11" s="103">
        <f t="shared" si="0"/>
        <v>14</v>
      </c>
    </row>
    <row r="12" spans="1:35">
      <c r="A12" s="16">
        <v>7</v>
      </c>
      <c r="B12" s="18" t="s">
        <v>16</v>
      </c>
      <c r="C12" s="32">
        <v>4</v>
      </c>
      <c r="D12" s="80">
        <v>35</v>
      </c>
      <c r="E12" s="80">
        <v>35</v>
      </c>
      <c r="F12" s="24">
        <v>35</v>
      </c>
      <c r="G12" s="32">
        <v>4</v>
      </c>
      <c r="H12" s="24">
        <v>294</v>
      </c>
      <c r="I12" s="24">
        <v>294</v>
      </c>
      <c r="J12" s="24">
        <v>294</v>
      </c>
      <c r="K12" s="32">
        <v>4</v>
      </c>
      <c r="L12" s="24">
        <v>103</v>
      </c>
      <c r="M12" s="24">
        <v>103</v>
      </c>
      <c r="N12" s="24">
        <v>103</v>
      </c>
      <c r="O12" s="32">
        <v>5</v>
      </c>
      <c r="P12" s="24">
        <v>311</v>
      </c>
      <c r="Q12" s="24">
        <v>311</v>
      </c>
      <c r="R12" s="24">
        <v>311</v>
      </c>
      <c r="S12" s="32">
        <v>3</v>
      </c>
      <c r="T12" s="24">
        <v>68</v>
      </c>
      <c r="U12" s="24">
        <v>68</v>
      </c>
      <c r="V12" s="24"/>
      <c r="W12" s="32">
        <v>4</v>
      </c>
      <c r="X12" s="24">
        <v>82</v>
      </c>
      <c r="Y12" s="24">
        <v>82</v>
      </c>
      <c r="Z12" s="24">
        <v>82</v>
      </c>
      <c r="AA12" s="32">
        <v>1</v>
      </c>
      <c r="AB12" s="24">
        <v>64</v>
      </c>
      <c r="AC12" s="24">
        <v>64</v>
      </c>
      <c r="AD12" s="24">
        <v>64</v>
      </c>
      <c r="AE12" s="32">
        <v>1</v>
      </c>
      <c r="AF12" s="24">
        <v>81</v>
      </c>
      <c r="AG12" s="24">
        <v>81</v>
      </c>
      <c r="AH12" s="24">
        <v>81</v>
      </c>
      <c r="AI12" s="103">
        <f t="shared" si="0"/>
        <v>26</v>
      </c>
    </row>
    <row r="13" spans="1:35">
      <c r="A13" s="16">
        <v>8</v>
      </c>
      <c r="B13" s="18" t="s">
        <v>17</v>
      </c>
      <c r="C13" s="32">
        <v>2</v>
      </c>
      <c r="D13" s="80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24">
        <v>0</v>
      </c>
      <c r="AI13" s="103">
        <f t="shared" si="0"/>
        <v>15</v>
      </c>
    </row>
    <row r="14" spans="1:35">
      <c r="A14" s="16">
        <v>9</v>
      </c>
      <c r="B14" s="18" t="s">
        <v>18</v>
      </c>
      <c r="C14" s="32">
        <v>2</v>
      </c>
      <c r="D14" s="80">
        <v>5</v>
      </c>
      <c r="E14" s="80">
        <v>5</v>
      </c>
      <c r="F14" s="24">
        <v>5</v>
      </c>
      <c r="G14" s="32">
        <v>2</v>
      </c>
      <c r="H14" s="24">
        <v>5</v>
      </c>
      <c r="I14" s="24">
        <v>5</v>
      </c>
      <c r="J14" s="24">
        <v>5</v>
      </c>
      <c r="K14" s="32">
        <v>2</v>
      </c>
      <c r="L14" s="24">
        <v>4</v>
      </c>
      <c r="M14" s="24">
        <v>4</v>
      </c>
      <c r="N14" s="24">
        <v>4</v>
      </c>
      <c r="O14" s="32">
        <v>2</v>
      </c>
      <c r="P14" s="24">
        <v>10</v>
      </c>
      <c r="Q14" s="24">
        <v>10</v>
      </c>
      <c r="R14" s="24">
        <v>10</v>
      </c>
      <c r="S14" s="32">
        <v>2</v>
      </c>
      <c r="T14" s="24">
        <v>32</v>
      </c>
      <c r="U14" s="24">
        <v>32</v>
      </c>
      <c r="V14" s="24"/>
      <c r="W14" s="32">
        <v>2</v>
      </c>
      <c r="X14" s="24">
        <v>2</v>
      </c>
      <c r="Y14" s="24">
        <v>2</v>
      </c>
      <c r="Z14" s="24">
        <v>2</v>
      </c>
      <c r="AA14" s="32">
        <v>1</v>
      </c>
      <c r="AB14" s="24">
        <v>2</v>
      </c>
      <c r="AC14" s="24">
        <v>2</v>
      </c>
      <c r="AD14" s="24">
        <v>2</v>
      </c>
      <c r="AE14" s="32">
        <v>1</v>
      </c>
      <c r="AF14" s="24">
        <v>3</v>
      </c>
      <c r="AG14" s="24">
        <v>3</v>
      </c>
      <c r="AH14" s="24">
        <v>3</v>
      </c>
      <c r="AI14" s="103">
        <f t="shared" si="0"/>
        <v>14</v>
      </c>
    </row>
    <row r="15" spans="1:35">
      <c r="A15" s="16">
        <v>10</v>
      </c>
      <c r="B15" s="18" t="s">
        <v>19</v>
      </c>
      <c r="C15" s="32">
        <v>2</v>
      </c>
      <c r="D15" s="80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24"/>
      <c r="AI15" s="103">
        <f t="shared" si="0"/>
        <v>15</v>
      </c>
    </row>
    <row r="16" spans="1:35">
      <c r="A16" s="16">
        <v>11</v>
      </c>
      <c r="B16" s="18" t="s">
        <v>20</v>
      </c>
      <c r="C16" s="32">
        <v>2</v>
      </c>
      <c r="D16" s="80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24"/>
      <c r="AI16" s="103">
        <f t="shared" si="0"/>
        <v>15</v>
      </c>
    </row>
    <row r="17" spans="1:35">
      <c r="A17" s="16">
        <v>12</v>
      </c>
      <c r="B17" s="18" t="s">
        <v>21</v>
      </c>
      <c r="C17" s="32">
        <v>2</v>
      </c>
      <c r="D17" s="80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24"/>
      <c r="AI17" s="103">
        <f t="shared" si="0"/>
        <v>16</v>
      </c>
    </row>
    <row r="18" spans="1:35">
      <c r="A18" s="16">
        <v>13</v>
      </c>
      <c r="B18" s="18" t="s">
        <v>22</v>
      </c>
      <c r="C18" s="32">
        <v>2</v>
      </c>
      <c r="D18" s="80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24"/>
      <c r="AI18" s="103">
        <f t="shared" si="0"/>
        <v>14</v>
      </c>
    </row>
    <row r="19" spans="1:35">
      <c r="A19" s="16">
        <v>14</v>
      </c>
      <c r="B19" s="18" t="s">
        <v>23</v>
      </c>
      <c r="C19" s="32">
        <v>3</v>
      </c>
      <c r="D19" s="80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24"/>
      <c r="AI19" s="103">
        <f t="shared" si="0"/>
        <v>21</v>
      </c>
    </row>
    <row r="20" spans="1:35">
      <c r="A20" s="16">
        <v>15</v>
      </c>
      <c r="B20" s="18" t="s">
        <v>24</v>
      </c>
      <c r="C20" s="32">
        <v>2</v>
      </c>
      <c r="D20" s="80">
        <v>26</v>
      </c>
      <c r="E20" s="80">
        <v>26</v>
      </c>
      <c r="F20" s="24">
        <v>26</v>
      </c>
      <c r="G20" s="32">
        <v>2</v>
      </c>
      <c r="H20" s="24">
        <v>149</v>
      </c>
      <c r="I20" s="24">
        <v>149</v>
      </c>
      <c r="J20" s="24">
        <v>149</v>
      </c>
      <c r="K20" s="32">
        <v>2</v>
      </c>
      <c r="L20" s="24">
        <v>266</v>
      </c>
      <c r="M20" s="24">
        <v>266</v>
      </c>
      <c r="N20" s="24">
        <v>266</v>
      </c>
      <c r="O20" s="32">
        <v>2</v>
      </c>
      <c r="P20" s="24">
        <v>365</v>
      </c>
      <c r="Q20" s="24">
        <v>365</v>
      </c>
      <c r="R20" s="24">
        <v>365</v>
      </c>
      <c r="S20" s="32">
        <v>2</v>
      </c>
      <c r="T20" s="24">
        <v>417</v>
      </c>
      <c r="U20" s="24">
        <v>417</v>
      </c>
      <c r="V20" s="24"/>
      <c r="W20" s="32">
        <v>2</v>
      </c>
      <c r="X20" s="24">
        <v>578</v>
      </c>
      <c r="Y20" s="24">
        <v>578</v>
      </c>
      <c r="Z20" s="24">
        <v>578</v>
      </c>
      <c r="AA20" s="32">
        <v>1</v>
      </c>
      <c r="AB20" s="24">
        <v>56</v>
      </c>
      <c r="AC20" s="24">
        <v>56</v>
      </c>
      <c r="AD20" s="24">
        <v>56</v>
      </c>
      <c r="AE20" s="32">
        <v>1</v>
      </c>
      <c r="AF20" s="24">
        <v>50</v>
      </c>
      <c r="AG20" s="24">
        <v>31</v>
      </c>
      <c r="AH20" s="24">
        <v>31</v>
      </c>
      <c r="AI20" s="103">
        <f t="shared" si="0"/>
        <v>14</v>
      </c>
    </row>
    <row r="21" spans="1:35">
      <c r="A21" s="16">
        <v>16</v>
      </c>
      <c r="B21" s="18" t="s">
        <v>25</v>
      </c>
      <c r="C21" s="32">
        <v>2</v>
      </c>
      <c r="D21" s="80">
        <v>46</v>
      </c>
      <c r="E21" s="80">
        <v>46</v>
      </c>
      <c r="F21" s="24">
        <v>46</v>
      </c>
      <c r="G21" s="32">
        <v>2</v>
      </c>
      <c r="H21" s="24">
        <v>45</v>
      </c>
      <c r="I21" s="24">
        <v>45</v>
      </c>
      <c r="J21" s="24">
        <v>45</v>
      </c>
      <c r="K21" s="32">
        <v>2</v>
      </c>
      <c r="L21" s="24">
        <v>46</v>
      </c>
      <c r="M21" s="24">
        <v>46</v>
      </c>
      <c r="N21" s="24">
        <v>46</v>
      </c>
      <c r="O21" s="32">
        <v>2</v>
      </c>
      <c r="P21" s="24">
        <v>47</v>
      </c>
      <c r="Q21" s="24">
        <v>47</v>
      </c>
      <c r="R21" s="24">
        <v>47</v>
      </c>
      <c r="S21" s="32">
        <v>2</v>
      </c>
      <c r="T21" s="24">
        <v>47</v>
      </c>
      <c r="U21" s="24">
        <v>47</v>
      </c>
      <c r="V21" s="24"/>
      <c r="W21" s="32">
        <v>2</v>
      </c>
      <c r="X21" s="24">
        <v>46</v>
      </c>
      <c r="Y21" s="24">
        <v>46</v>
      </c>
      <c r="Z21" s="24">
        <v>46</v>
      </c>
      <c r="AA21" s="32">
        <v>1</v>
      </c>
      <c r="AB21" s="24">
        <v>42</v>
      </c>
      <c r="AC21" s="24">
        <v>42</v>
      </c>
      <c r="AD21" s="24">
        <v>42</v>
      </c>
      <c r="AE21" s="32">
        <v>1</v>
      </c>
      <c r="AF21" s="24">
        <v>41</v>
      </c>
      <c r="AG21" s="24">
        <v>41</v>
      </c>
      <c r="AH21" s="24">
        <v>41</v>
      </c>
      <c r="AI21" s="103">
        <f t="shared" si="0"/>
        <v>14</v>
      </c>
    </row>
    <row r="22" spans="1:35">
      <c r="A22" s="16">
        <v>17</v>
      </c>
      <c r="B22" s="18" t="s">
        <v>26</v>
      </c>
      <c r="C22" s="32">
        <v>4</v>
      </c>
      <c r="D22" s="80">
        <v>0</v>
      </c>
      <c r="E22" s="80">
        <v>0</v>
      </c>
      <c r="F22" s="24">
        <v>0</v>
      </c>
      <c r="G22" s="32">
        <v>3</v>
      </c>
      <c r="H22" s="24">
        <v>543</v>
      </c>
      <c r="I22" s="24">
        <v>543</v>
      </c>
      <c r="J22" s="24">
        <v>543</v>
      </c>
      <c r="K22" s="32">
        <v>3</v>
      </c>
      <c r="L22" s="24">
        <v>140</v>
      </c>
      <c r="M22" s="24">
        <v>140</v>
      </c>
      <c r="N22" s="24">
        <v>140</v>
      </c>
      <c r="O22" s="32">
        <v>4</v>
      </c>
      <c r="P22" s="24">
        <v>636</v>
      </c>
      <c r="Q22" s="24">
        <v>636</v>
      </c>
      <c r="R22" s="24">
        <v>636</v>
      </c>
      <c r="S22" s="32">
        <v>3</v>
      </c>
      <c r="T22" s="24">
        <v>239</v>
      </c>
      <c r="U22" s="24">
        <v>239</v>
      </c>
      <c r="V22" s="24"/>
      <c r="W22" s="32">
        <v>3</v>
      </c>
      <c r="X22" s="24">
        <v>0</v>
      </c>
      <c r="Y22" s="24">
        <v>0</v>
      </c>
      <c r="Z22" s="24">
        <v>0</v>
      </c>
      <c r="AA22" s="32">
        <v>1</v>
      </c>
      <c r="AB22" s="24">
        <v>0</v>
      </c>
      <c r="AC22" s="24">
        <v>0</v>
      </c>
      <c r="AD22" s="24">
        <v>0</v>
      </c>
      <c r="AE22" s="32">
        <v>1</v>
      </c>
      <c r="AF22" s="24">
        <v>0</v>
      </c>
      <c r="AG22" s="24">
        <v>0</v>
      </c>
      <c r="AH22" s="24">
        <v>0</v>
      </c>
      <c r="AI22" s="103">
        <f t="shared" si="0"/>
        <v>22</v>
      </c>
    </row>
    <row r="23" spans="1:35">
      <c r="A23" s="16">
        <v>18</v>
      </c>
      <c r="B23" s="18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24">
        <v>0</v>
      </c>
      <c r="AI23" s="103">
        <f t="shared" si="0"/>
        <v>14</v>
      </c>
    </row>
    <row r="24" spans="1:35">
      <c r="A24" s="17">
        <v>19</v>
      </c>
      <c r="B24" s="18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24">
        <v>0</v>
      </c>
      <c r="AI24" s="103">
        <f t="shared" si="0"/>
        <v>24</v>
      </c>
    </row>
    <row r="25" spans="1:35" ht="14.25" customHeight="1">
      <c r="A25" s="16">
        <v>20</v>
      </c>
      <c r="B25" s="18" t="s">
        <v>29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24">
        <v>0</v>
      </c>
      <c r="AI25" s="103">
        <f t="shared" si="0"/>
        <v>15</v>
      </c>
    </row>
    <row r="26" spans="1:35">
      <c r="A26" s="16">
        <v>21</v>
      </c>
      <c r="B26" s="18" t="s">
        <v>30</v>
      </c>
      <c r="C26" s="32">
        <v>2</v>
      </c>
      <c r="D26" s="80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24"/>
      <c r="AI26" s="103">
        <f t="shared" si="0"/>
        <v>14</v>
      </c>
    </row>
    <row r="27" spans="1:35">
      <c r="A27" s="16">
        <v>22</v>
      </c>
      <c r="B27" s="18" t="s">
        <v>31</v>
      </c>
      <c r="C27" s="32">
        <v>2</v>
      </c>
      <c r="D27" s="80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24"/>
      <c r="AI27" s="103">
        <f t="shared" si="0"/>
        <v>14</v>
      </c>
    </row>
    <row r="28" spans="1:35">
      <c r="A28" s="16">
        <v>23</v>
      </c>
      <c r="B28" s="18" t="s">
        <v>32</v>
      </c>
      <c r="C28" s="32">
        <v>2</v>
      </c>
      <c r="D28" s="80">
        <v>148</v>
      </c>
      <c r="E28" s="80">
        <v>148</v>
      </c>
      <c r="F28" s="24">
        <v>146</v>
      </c>
      <c r="G28" s="32">
        <v>2</v>
      </c>
      <c r="H28" s="24">
        <v>178</v>
      </c>
      <c r="I28" s="24">
        <v>178</v>
      </c>
      <c r="J28" s="24">
        <v>166</v>
      </c>
      <c r="K28" s="32">
        <v>3</v>
      </c>
      <c r="L28" s="24">
        <v>58</v>
      </c>
      <c r="M28" s="24">
        <v>58</v>
      </c>
      <c r="N28" s="24">
        <v>56</v>
      </c>
      <c r="O28" s="32">
        <v>2</v>
      </c>
      <c r="P28" s="24">
        <v>109</v>
      </c>
      <c r="Q28" s="24">
        <v>109</v>
      </c>
      <c r="R28" s="24">
        <v>109</v>
      </c>
      <c r="S28" s="32">
        <v>2</v>
      </c>
      <c r="T28" s="24">
        <v>480</v>
      </c>
      <c r="U28" s="24">
        <v>480</v>
      </c>
      <c r="V28" s="24"/>
      <c r="W28" s="32">
        <v>2</v>
      </c>
      <c r="X28" s="24">
        <v>148</v>
      </c>
      <c r="Y28" s="24">
        <v>148</v>
      </c>
      <c r="Z28" s="24">
        <v>146</v>
      </c>
      <c r="AA28" s="36">
        <v>1</v>
      </c>
      <c r="AB28" s="35">
        <v>38</v>
      </c>
      <c r="AC28" s="35">
        <v>38</v>
      </c>
      <c r="AD28" s="35">
        <v>38</v>
      </c>
      <c r="AE28" s="32">
        <v>1</v>
      </c>
      <c r="AF28" s="24">
        <v>38</v>
      </c>
      <c r="AG28" s="24">
        <v>38</v>
      </c>
      <c r="AH28" s="24">
        <v>38</v>
      </c>
      <c r="AI28" s="103">
        <f t="shared" si="0"/>
        <v>15</v>
      </c>
    </row>
    <row r="29" spans="1:35">
      <c r="A29" s="16">
        <v>24</v>
      </c>
      <c r="B29" s="18" t="s">
        <v>33</v>
      </c>
      <c r="C29" s="32">
        <v>2</v>
      </c>
      <c r="D29" s="80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24"/>
      <c r="AI29" s="103">
        <f t="shared" si="0"/>
        <v>15</v>
      </c>
    </row>
    <row r="30" spans="1:35">
      <c r="A30" s="16">
        <v>25</v>
      </c>
      <c r="B30" s="18" t="s">
        <v>34</v>
      </c>
      <c r="C30" s="32">
        <v>2</v>
      </c>
      <c r="D30" s="80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24"/>
      <c r="AI30" s="103">
        <f t="shared" si="0"/>
        <v>18</v>
      </c>
    </row>
    <row r="31" spans="1:35">
      <c r="A31" s="16">
        <v>26</v>
      </c>
      <c r="B31" s="18" t="s">
        <v>35</v>
      </c>
      <c r="C31" s="32">
        <v>4</v>
      </c>
      <c r="D31" s="80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24"/>
      <c r="AI31" s="103">
        <f t="shared" si="0"/>
        <v>23</v>
      </c>
    </row>
    <row r="32" spans="1:35">
      <c r="A32" s="16">
        <v>27</v>
      </c>
      <c r="B32" s="18" t="s">
        <v>36</v>
      </c>
      <c r="C32" s="32">
        <v>4</v>
      </c>
      <c r="D32" s="80">
        <v>24</v>
      </c>
      <c r="E32" s="80">
        <v>24</v>
      </c>
      <c r="F32" s="24">
        <v>24</v>
      </c>
      <c r="G32" s="32">
        <v>3</v>
      </c>
      <c r="H32" s="24">
        <v>32</v>
      </c>
      <c r="I32" s="24">
        <v>32</v>
      </c>
      <c r="J32" s="24">
        <v>32</v>
      </c>
      <c r="K32" s="32">
        <v>2</v>
      </c>
      <c r="L32" s="24">
        <v>14</v>
      </c>
      <c r="M32" s="24">
        <v>14</v>
      </c>
      <c r="N32" s="24">
        <v>14</v>
      </c>
      <c r="O32" s="32">
        <v>3</v>
      </c>
      <c r="P32" s="24">
        <v>25</v>
      </c>
      <c r="Q32" s="24">
        <v>25</v>
      </c>
      <c r="R32" s="24">
        <v>25</v>
      </c>
      <c r="S32" s="32">
        <v>3</v>
      </c>
      <c r="T32" s="24">
        <v>91</v>
      </c>
      <c r="U32" s="24">
        <v>91</v>
      </c>
      <c r="V32" s="24"/>
      <c r="W32" s="32">
        <v>3</v>
      </c>
      <c r="X32" s="24">
        <v>22</v>
      </c>
      <c r="Y32" s="24">
        <v>22</v>
      </c>
      <c r="Z32" s="24">
        <v>22</v>
      </c>
      <c r="AA32" s="32">
        <v>1</v>
      </c>
      <c r="AB32" s="24">
        <v>9</v>
      </c>
      <c r="AC32" s="24">
        <v>9</v>
      </c>
      <c r="AD32" s="24">
        <v>9</v>
      </c>
      <c r="AE32" s="32">
        <v>1</v>
      </c>
      <c r="AF32" s="24">
        <v>14</v>
      </c>
      <c r="AG32" s="24">
        <v>14</v>
      </c>
      <c r="AH32" s="24">
        <v>14</v>
      </c>
      <c r="AI32" s="103">
        <f t="shared" si="0"/>
        <v>20</v>
      </c>
    </row>
    <row r="33" spans="1:35">
      <c r="A33" s="16">
        <v>28</v>
      </c>
      <c r="B33" s="18" t="s">
        <v>37</v>
      </c>
      <c r="C33" s="32">
        <v>3</v>
      </c>
      <c r="D33" s="80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24"/>
      <c r="AI33" s="103">
        <f t="shared" si="0"/>
        <v>20</v>
      </c>
    </row>
    <row r="34" spans="1:35">
      <c r="A34" s="16">
        <v>29</v>
      </c>
      <c r="B34" s="18" t="s">
        <v>38</v>
      </c>
      <c r="C34" s="32">
        <v>3</v>
      </c>
      <c r="D34" s="80">
        <v>0</v>
      </c>
      <c r="E34" s="80">
        <v>0</v>
      </c>
      <c r="F34" s="24">
        <v>0</v>
      </c>
      <c r="G34" s="32">
        <v>3</v>
      </c>
      <c r="H34" s="24">
        <v>0</v>
      </c>
      <c r="I34" s="24">
        <v>0</v>
      </c>
      <c r="J34" s="24">
        <v>0</v>
      </c>
      <c r="K34" s="32">
        <v>2</v>
      </c>
      <c r="L34" s="24">
        <v>0</v>
      </c>
      <c r="M34" s="24">
        <v>0</v>
      </c>
      <c r="N34" s="24">
        <v>0</v>
      </c>
      <c r="O34" s="32">
        <v>3</v>
      </c>
      <c r="P34" s="24">
        <v>0</v>
      </c>
      <c r="Q34" s="24">
        <v>0</v>
      </c>
      <c r="R34" s="24">
        <v>0</v>
      </c>
      <c r="S34" s="32">
        <v>3</v>
      </c>
      <c r="T34" s="24">
        <v>0</v>
      </c>
      <c r="U34" s="24">
        <v>0</v>
      </c>
      <c r="V34" s="24"/>
      <c r="W34" s="32">
        <v>3</v>
      </c>
      <c r="X34" s="24">
        <v>0</v>
      </c>
      <c r="Y34" s="24">
        <v>0</v>
      </c>
      <c r="Z34" s="24">
        <v>0</v>
      </c>
      <c r="AA34" s="32">
        <v>1</v>
      </c>
      <c r="AB34" s="24">
        <v>0</v>
      </c>
      <c r="AC34" s="24">
        <v>0</v>
      </c>
      <c r="AD34" s="24">
        <v>0</v>
      </c>
      <c r="AE34" s="32">
        <v>1</v>
      </c>
      <c r="AF34" s="24">
        <v>0</v>
      </c>
      <c r="AG34" s="24">
        <v>0</v>
      </c>
      <c r="AH34" s="24">
        <v>0</v>
      </c>
      <c r="AI34" s="103">
        <f t="shared" si="0"/>
        <v>19</v>
      </c>
    </row>
    <row r="35" spans="1:35">
      <c r="A35" s="16">
        <v>30</v>
      </c>
      <c r="B35" s="18" t="s">
        <v>39</v>
      </c>
      <c r="C35" s="32">
        <v>2</v>
      </c>
      <c r="D35" s="80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24">
        <v>0</v>
      </c>
      <c r="AI35" s="103">
        <f t="shared" si="0"/>
        <v>16</v>
      </c>
    </row>
    <row r="36" spans="1:35">
      <c r="A36" s="17">
        <v>31</v>
      </c>
      <c r="B36" s="18" t="s">
        <v>40</v>
      </c>
      <c r="C36" s="32">
        <v>3</v>
      </c>
      <c r="D36" s="80">
        <v>137</v>
      </c>
      <c r="E36" s="80">
        <v>137</v>
      </c>
      <c r="F36" s="24">
        <v>137</v>
      </c>
      <c r="G36" s="32">
        <v>3</v>
      </c>
      <c r="H36" s="24">
        <v>363</v>
      </c>
      <c r="I36" s="24">
        <v>363</v>
      </c>
      <c r="J36" s="24">
        <v>363</v>
      </c>
      <c r="K36" s="32">
        <v>3</v>
      </c>
      <c r="L36" s="24">
        <v>204</v>
      </c>
      <c r="M36" s="24">
        <v>204</v>
      </c>
      <c r="N36" s="24">
        <v>204</v>
      </c>
      <c r="O36" s="32">
        <v>3</v>
      </c>
      <c r="P36" s="24">
        <v>334</v>
      </c>
      <c r="Q36" s="24">
        <v>334</v>
      </c>
      <c r="R36" s="24">
        <v>334</v>
      </c>
      <c r="S36" s="32">
        <v>3</v>
      </c>
      <c r="T36" s="24">
        <v>392</v>
      </c>
      <c r="U36" s="24">
        <v>392</v>
      </c>
      <c r="V36" s="24"/>
      <c r="W36" s="32">
        <v>3</v>
      </c>
      <c r="X36" s="24">
        <v>325</v>
      </c>
      <c r="Y36" s="24">
        <v>325</v>
      </c>
      <c r="Z36" s="24">
        <v>325</v>
      </c>
      <c r="AA36" s="32">
        <v>1</v>
      </c>
      <c r="AB36" s="24">
        <v>139</v>
      </c>
      <c r="AC36" s="24">
        <v>139</v>
      </c>
      <c r="AD36" s="24">
        <v>139</v>
      </c>
      <c r="AE36" s="32">
        <v>1</v>
      </c>
      <c r="AF36" s="24">
        <v>211</v>
      </c>
      <c r="AG36" s="24">
        <v>211</v>
      </c>
      <c r="AH36" s="24">
        <v>211</v>
      </c>
      <c r="AI36" s="103">
        <f t="shared" si="0"/>
        <v>20</v>
      </c>
    </row>
    <row r="37" spans="1:35">
      <c r="A37" s="16">
        <v>32</v>
      </c>
      <c r="B37" s="18" t="s">
        <v>41</v>
      </c>
      <c r="C37" s="32">
        <v>2</v>
      </c>
      <c r="D37" s="80">
        <v>0</v>
      </c>
      <c r="E37" s="80">
        <v>0</v>
      </c>
      <c r="F37" s="24">
        <v>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0</v>
      </c>
      <c r="Q37" s="24"/>
      <c r="R37" s="24"/>
      <c r="S37" s="32">
        <v>2</v>
      </c>
      <c r="T37" s="24">
        <v>0</v>
      </c>
      <c r="U37" s="24"/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0</v>
      </c>
      <c r="AG37" s="24"/>
      <c r="AH37" s="24"/>
      <c r="AI37" s="103">
        <f t="shared" si="0"/>
        <v>14</v>
      </c>
    </row>
    <row r="38" spans="1:35">
      <c r="A38" s="16">
        <v>33</v>
      </c>
      <c r="B38" s="18" t="s">
        <v>42</v>
      </c>
      <c r="C38" s="32">
        <v>2</v>
      </c>
      <c r="D38" s="80">
        <v>0</v>
      </c>
      <c r="E38" s="24"/>
      <c r="F38" s="24"/>
      <c r="G38" s="32">
        <v>2</v>
      </c>
      <c r="H38" s="24">
        <v>0</v>
      </c>
      <c r="I38" s="24"/>
      <c r="J38" s="24"/>
      <c r="K38" s="32">
        <v>2</v>
      </c>
      <c r="L38" s="24">
        <v>0</v>
      </c>
      <c r="M38" s="24"/>
      <c r="N38" s="24"/>
      <c r="O38" s="32">
        <v>2</v>
      </c>
      <c r="P38" s="24">
        <v>0</v>
      </c>
      <c r="Q38" s="24"/>
      <c r="R38" s="24"/>
      <c r="S38" s="32">
        <v>2</v>
      </c>
      <c r="T38" s="24">
        <v>0</v>
      </c>
      <c r="U38" s="24"/>
      <c r="V38" s="24"/>
      <c r="W38" s="32">
        <v>2</v>
      </c>
      <c r="X38" s="24">
        <v>0</v>
      </c>
      <c r="Y38" s="24"/>
      <c r="Z38" s="24"/>
      <c r="AA38" s="32">
        <v>1</v>
      </c>
      <c r="AB38" s="24">
        <v>0</v>
      </c>
      <c r="AC38" s="24"/>
      <c r="AD38" s="24"/>
      <c r="AE38" s="32">
        <v>1</v>
      </c>
      <c r="AF38" s="24">
        <v>0</v>
      </c>
      <c r="AG38" s="24"/>
      <c r="AH38" s="24"/>
      <c r="AI38" s="103">
        <f t="shared" si="0"/>
        <v>14</v>
      </c>
    </row>
    <row r="39" spans="1:35">
      <c r="A39" s="16">
        <v>34</v>
      </c>
      <c r="B39" s="18" t="s">
        <v>43</v>
      </c>
      <c r="C39" s="32">
        <v>2</v>
      </c>
      <c r="D39" s="80">
        <v>109</v>
      </c>
      <c r="E39" s="80">
        <v>109</v>
      </c>
      <c r="F39" s="24">
        <v>109</v>
      </c>
      <c r="G39" s="32">
        <v>3</v>
      </c>
      <c r="H39" s="24">
        <v>124</v>
      </c>
      <c r="I39" s="24">
        <v>124</v>
      </c>
      <c r="J39" s="24">
        <v>124</v>
      </c>
      <c r="K39" s="32">
        <v>2</v>
      </c>
      <c r="L39" s="24">
        <v>98</v>
      </c>
      <c r="M39" s="24">
        <v>98</v>
      </c>
      <c r="N39" s="24">
        <v>98</v>
      </c>
      <c r="O39" s="32">
        <v>3</v>
      </c>
      <c r="P39" s="24">
        <v>158</v>
      </c>
      <c r="Q39" s="24">
        <v>158</v>
      </c>
      <c r="R39" s="24">
        <v>158</v>
      </c>
      <c r="S39" s="32">
        <v>3</v>
      </c>
      <c r="T39" s="24">
        <v>107</v>
      </c>
      <c r="U39" s="24">
        <v>107</v>
      </c>
      <c r="V39" s="24"/>
      <c r="W39" s="32">
        <v>3</v>
      </c>
      <c r="X39" s="24">
        <v>153</v>
      </c>
      <c r="Y39" s="24">
        <v>153</v>
      </c>
      <c r="Z39" s="24">
        <v>153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24">
        <v>0</v>
      </c>
      <c r="AI39" s="103">
        <f t="shared" si="0"/>
        <v>18</v>
      </c>
    </row>
    <row r="40" spans="1:35">
      <c r="A40" s="16">
        <v>35</v>
      </c>
      <c r="B40" s="18" t="s">
        <v>44</v>
      </c>
      <c r="C40" s="32">
        <v>3</v>
      </c>
      <c r="D40" s="80">
        <v>130</v>
      </c>
      <c r="E40" s="80">
        <v>130</v>
      </c>
      <c r="F40" s="24">
        <v>30</v>
      </c>
      <c r="G40" s="32">
        <v>3</v>
      </c>
      <c r="H40" s="24">
        <v>217</v>
      </c>
      <c r="I40" s="24">
        <v>217</v>
      </c>
      <c r="J40" s="24">
        <v>105</v>
      </c>
      <c r="K40" s="32">
        <v>2</v>
      </c>
      <c r="L40" s="24">
        <v>250</v>
      </c>
      <c r="M40" s="24">
        <v>250</v>
      </c>
      <c r="N40" s="24">
        <v>100</v>
      </c>
      <c r="O40" s="32">
        <v>3</v>
      </c>
      <c r="P40" s="24">
        <v>190</v>
      </c>
      <c r="Q40" s="24">
        <v>190</v>
      </c>
      <c r="R40" s="24">
        <v>190</v>
      </c>
      <c r="S40" s="32">
        <v>2</v>
      </c>
      <c r="T40" s="24">
        <v>450</v>
      </c>
      <c r="U40" s="24">
        <v>450</v>
      </c>
      <c r="V40" s="24"/>
      <c r="W40" s="32">
        <v>3</v>
      </c>
      <c r="X40" s="24">
        <v>150</v>
      </c>
      <c r="Y40" s="24">
        <v>150</v>
      </c>
      <c r="Z40" s="24">
        <v>90</v>
      </c>
      <c r="AA40" s="32">
        <v>1</v>
      </c>
      <c r="AB40" s="24">
        <v>9</v>
      </c>
      <c r="AC40" s="24">
        <v>9</v>
      </c>
      <c r="AD40" s="24">
        <v>9</v>
      </c>
      <c r="AE40" s="32">
        <v>1</v>
      </c>
      <c r="AF40" s="24">
        <v>7</v>
      </c>
      <c r="AG40" s="24">
        <v>7</v>
      </c>
      <c r="AH40" s="24">
        <v>7</v>
      </c>
      <c r="AI40" s="103">
        <f t="shared" si="0"/>
        <v>18</v>
      </c>
    </row>
    <row r="41" spans="1:35">
      <c r="A41" s="16">
        <v>36</v>
      </c>
      <c r="B41" s="18" t="s">
        <v>45</v>
      </c>
      <c r="C41" s="32">
        <v>3</v>
      </c>
      <c r="D41" s="24">
        <v>18</v>
      </c>
      <c r="E41" s="80">
        <v>12</v>
      </c>
      <c r="F41" s="24">
        <v>12</v>
      </c>
      <c r="G41" s="32">
        <v>4</v>
      </c>
      <c r="H41" s="24">
        <v>32</v>
      </c>
      <c r="I41" s="24">
        <v>26</v>
      </c>
      <c r="J41" s="24">
        <v>26</v>
      </c>
      <c r="K41" s="32">
        <v>3</v>
      </c>
      <c r="L41" s="24">
        <v>21</v>
      </c>
      <c r="M41" s="24">
        <v>18</v>
      </c>
      <c r="N41" s="24">
        <v>18</v>
      </c>
      <c r="O41" s="32">
        <v>3</v>
      </c>
      <c r="P41" s="24">
        <v>18</v>
      </c>
      <c r="Q41" s="24">
        <v>15</v>
      </c>
      <c r="R41" s="24">
        <v>15</v>
      </c>
      <c r="S41" s="32">
        <v>3</v>
      </c>
      <c r="T41" s="24">
        <v>14</v>
      </c>
      <c r="U41" s="24">
        <v>14</v>
      </c>
      <c r="V41" s="24"/>
      <c r="W41" s="32">
        <v>4</v>
      </c>
      <c r="X41" s="24">
        <v>7</v>
      </c>
      <c r="Y41" s="24">
        <v>7</v>
      </c>
      <c r="Z41" s="24">
        <v>7</v>
      </c>
      <c r="AA41" s="32">
        <v>1</v>
      </c>
      <c r="AB41" s="24">
        <v>6</v>
      </c>
      <c r="AC41" s="24">
        <v>5</v>
      </c>
      <c r="AD41" s="24">
        <v>5</v>
      </c>
      <c r="AE41" s="32">
        <v>2</v>
      </c>
      <c r="AF41" s="24">
        <v>5</v>
      </c>
      <c r="AG41" s="24">
        <v>4</v>
      </c>
      <c r="AH41" s="24">
        <v>4</v>
      </c>
      <c r="AI41" s="103">
        <f t="shared" si="0"/>
        <v>23</v>
      </c>
    </row>
    <row r="42" spans="1:35">
      <c r="A42" s="16">
        <v>37</v>
      </c>
      <c r="B42" s="18" t="s">
        <v>46</v>
      </c>
      <c r="C42" s="32">
        <v>3</v>
      </c>
      <c r="D42" s="24">
        <v>40</v>
      </c>
      <c r="E42" s="80">
        <v>40</v>
      </c>
      <c r="F42" s="24">
        <v>40</v>
      </c>
      <c r="G42" s="32">
        <v>4</v>
      </c>
      <c r="H42" s="24">
        <v>48</v>
      </c>
      <c r="I42" s="24">
        <v>48</v>
      </c>
      <c r="J42" s="24">
        <v>48</v>
      </c>
      <c r="K42" s="32">
        <v>2</v>
      </c>
      <c r="L42" s="24">
        <v>34</v>
      </c>
      <c r="M42" s="24">
        <v>34</v>
      </c>
      <c r="N42" s="24">
        <v>34</v>
      </c>
      <c r="O42" s="32">
        <v>3</v>
      </c>
      <c r="P42" s="24">
        <v>5</v>
      </c>
      <c r="Q42" s="24">
        <v>50</v>
      </c>
      <c r="R42" s="24">
        <v>50</v>
      </c>
      <c r="S42" s="32">
        <v>2</v>
      </c>
      <c r="T42" s="24">
        <v>52</v>
      </c>
      <c r="U42" s="24">
        <v>52</v>
      </c>
      <c r="V42" s="24"/>
      <c r="W42" s="32">
        <v>4</v>
      </c>
      <c r="X42" s="24">
        <v>37</v>
      </c>
      <c r="Y42" s="24">
        <v>37</v>
      </c>
      <c r="Z42" s="24">
        <v>37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24">
        <v>0</v>
      </c>
      <c r="AI42" s="103">
        <f t="shared" si="0"/>
        <v>20</v>
      </c>
    </row>
    <row r="43" spans="1:35">
      <c r="A43" s="16">
        <v>38</v>
      </c>
      <c r="B43" s="18" t="s">
        <v>47</v>
      </c>
      <c r="C43" s="32">
        <v>2</v>
      </c>
      <c r="D43" s="24">
        <v>0</v>
      </c>
      <c r="E43" s="24"/>
      <c r="F43" s="24"/>
      <c r="G43" s="32">
        <v>2</v>
      </c>
      <c r="H43" s="24">
        <v>0</v>
      </c>
      <c r="I43" s="24"/>
      <c r="J43" s="24"/>
      <c r="K43" s="32">
        <v>2</v>
      </c>
      <c r="L43" s="24">
        <v>0</v>
      </c>
      <c r="M43" s="24"/>
      <c r="N43" s="24"/>
      <c r="O43" s="32">
        <v>2</v>
      </c>
      <c r="P43" s="24">
        <v>0</v>
      </c>
      <c r="Q43" s="24"/>
      <c r="R43" s="24"/>
      <c r="S43" s="32">
        <v>4</v>
      </c>
      <c r="T43" s="24">
        <v>0</v>
      </c>
      <c r="U43" s="24"/>
      <c r="V43" s="24"/>
      <c r="W43" s="32">
        <v>2</v>
      </c>
      <c r="X43" s="24">
        <v>0</v>
      </c>
      <c r="Y43" s="24"/>
      <c r="Z43" s="24"/>
      <c r="AA43" s="32">
        <v>1</v>
      </c>
      <c r="AB43" s="24">
        <v>0</v>
      </c>
      <c r="AC43" s="24"/>
      <c r="AD43" s="24"/>
      <c r="AE43" s="32">
        <v>1</v>
      </c>
      <c r="AF43" s="24">
        <v>0</v>
      </c>
      <c r="AG43" s="24"/>
      <c r="AH43" s="24"/>
      <c r="AI43" s="103">
        <f t="shared" si="0"/>
        <v>16</v>
      </c>
    </row>
    <row r="44" spans="1:35">
      <c r="A44" s="16">
        <v>39</v>
      </c>
      <c r="B44" s="18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24"/>
      <c r="AI44" s="103">
        <f t="shared" si="0"/>
        <v>14</v>
      </c>
    </row>
    <row r="45" spans="1:35">
      <c r="A45" s="16">
        <v>40</v>
      </c>
      <c r="B45" s="18" t="s">
        <v>49</v>
      </c>
      <c r="C45" s="32">
        <v>2</v>
      </c>
      <c r="D45" s="24">
        <v>24</v>
      </c>
      <c r="E45" s="80">
        <v>24</v>
      </c>
      <c r="F45" s="24">
        <v>24</v>
      </c>
      <c r="G45" s="32">
        <v>2</v>
      </c>
      <c r="H45" s="24">
        <v>120</v>
      </c>
      <c r="I45" s="24">
        <v>120</v>
      </c>
      <c r="J45" s="24">
        <v>120</v>
      </c>
      <c r="K45" s="32">
        <v>2</v>
      </c>
      <c r="L45" s="24">
        <v>18</v>
      </c>
      <c r="M45" s="24">
        <v>18</v>
      </c>
      <c r="N45" s="24">
        <v>18</v>
      </c>
      <c r="O45" s="32">
        <v>3</v>
      </c>
      <c r="P45" s="24">
        <v>56</v>
      </c>
      <c r="Q45" s="24">
        <v>56</v>
      </c>
      <c r="R45" s="24">
        <v>56</v>
      </c>
      <c r="S45" s="32">
        <v>2</v>
      </c>
      <c r="T45" s="24">
        <v>280</v>
      </c>
      <c r="U45" s="24">
        <v>280</v>
      </c>
      <c r="V45" s="24"/>
      <c r="W45" s="32">
        <v>2</v>
      </c>
      <c r="X45" s="24">
        <v>68</v>
      </c>
      <c r="Y45" s="24">
        <v>68</v>
      </c>
      <c r="Z45" s="24">
        <v>68</v>
      </c>
      <c r="AA45" s="32">
        <v>1</v>
      </c>
      <c r="AB45" s="24">
        <v>17</v>
      </c>
      <c r="AC45" s="24">
        <v>17</v>
      </c>
      <c r="AD45" s="24">
        <v>17</v>
      </c>
      <c r="AE45" s="32">
        <v>1</v>
      </c>
      <c r="AF45" s="24">
        <v>14</v>
      </c>
      <c r="AG45" s="24">
        <v>14</v>
      </c>
      <c r="AH45" s="24">
        <v>14</v>
      </c>
      <c r="AI45" s="103">
        <f t="shared" si="0"/>
        <v>15</v>
      </c>
    </row>
    <row r="46" spans="1:35">
      <c r="A46" s="16">
        <v>41</v>
      </c>
      <c r="B46" s="18" t="s">
        <v>50</v>
      </c>
      <c r="C46" s="32">
        <v>2</v>
      </c>
      <c r="D46" s="80">
        <v>108</v>
      </c>
      <c r="E46" s="80">
        <v>108</v>
      </c>
      <c r="F46" s="24">
        <v>108</v>
      </c>
      <c r="G46" s="32">
        <v>2</v>
      </c>
      <c r="H46" s="24">
        <v>137</v>
      </c>
      <c r="I46" s="24">
        <v>137</v>
      </c>
      <c r="J46" s="24">
        <v>137</v>
      </c>
      <c r="K46" s="32">
        <v>2</v>
      </c>
      <c r="L46" s="24">
        <v>71</v>
      </c>
      <c r="M46" s="24">
        <v>71</v>
      </c>
      <c r="N46" s="24">
        <v>71</v>
      </c>
      <c r="O46" s="32">
        <v>3</v>
      </c>
      <c r="P46" s="24">
        <v>92</v>
      </c>
      <c r="Q46" s="24">
        <v>92</v>
      </c>
      <c r="R46" s="24">
        <v>92</v>
      </c>
      <c r="S46" s="32">
        <v>2</v>
      </c>
      <c r="T46" s="24">
        <v>108</v>
      </c>
      <c r="U46" s="24">
        <v>108</v>
      </c>
      <c r="V46" s="24"/>
      <c r="W46" s="32">
        <v>2</v>
      </c>
      <c r="X46" s="24">
        <v>80</v>
      </c>
      <c r="Y46" s="24">
        <v>80</v>
      </c>
      <c r="Z46" s="24">
        <v>80</v>
      </c>
      <c r="AA46" s="32">
        <v>1</v>
      </c>
      <c r="AB46" s="24">
        <v>6</v>
      </c>
      <c r="AC46" s="24">
        <v>6</v>
      </c>
      <c r="AD46" s="24">
        <v>6</v>
      </c>
      <c r="AE46" s="32">
        <v>1</v>
      </c>
      <c r="AF46" s="24">
        <v>28</v>
      </c>
      <c r="AG46" s="24">
        <v>28</v>
      </c>
      <c r="AH46" s="24">
        <v>28</v>
      </c>
      <c r="AI46" s="103">
        <f t="shared" si="0"/>
        <v>15</v>
      </c>
    </row>
    <row r="47" spans="1:35">
      <c r="A47" s="16">
        <v>42</v>
      </c>
      <c r="B47" s="18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24"/>
      <c r="AI47" s="103">
        <f t="shared" si="0"/>
        <v>14</v>
      </c>
    </row>
    <row r="48" spans="1:35">
      <c r="A48" s="16">
        <v>43</v>
      </c>
      <c r="B48" s="18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24"/>
      <c r="AI48" s="103">
        <f t="shared" si="0"/>
        <v>16</v>
      </c>
    </row>
    <row r="49" spans="1:35">
      <c r="A49" s="16">
        <v>44</v>
      </c>
      <c r="B49" s="18" t="s">
        <v>53</v>
      </c>
      <c r="C49" s="32">
        <v>2</v>
      </c>
      <c r="D49" s="24">
        <v>21</v>
      </c>
      <c r="E49" s="24">
        <v>21</v>
      </c>
      <c r="F49" s="24">
        <v>21</v>
      </c>
      <c r="G49" s="32">
        <v>3</v>
      </c>
      <c r="H49" s="24">
        <v>721</v>
      </c>
      <c r="I49" s="24">
        <v>647</v>
      </c>
      <c r="J49" s="24">
        <v>647</v>
      </c>
      <c r="K49" s="32">
        <v>2</v>
      </c>
      <c r="L49" s="24">
        <v>70</v>
      </c>
      <c r="M49" s="24">
        <v>66</v>
      </c>
      <c r="N49" s="24">
        <v>66</v>
      </c>
      <c r="O49" s="32">
        <v>4</v>
      </c>
      <c r="P49" s="24">
        <v>83</v>
      </c>
      <c r="Q49" s="24">
        <v>83</v>
      </c>
      <c r="R49" s="24">
        <v>83</v>
      </c>
      <c r="S49" s="32">
        <v>3</v>
      </c>
      <c r="T49" s="24">
        <v>435</v>
      </c>
      <c r="U49" s="24">
        <v>435</v>
      </c>
      <c r="V49" s="24"/>
      <c r="W49" s="32">
        <v>3</v>
      </c>
      <c r="X49" s="24">
        <v>148</v>
      </c>
      <c r="Y49" s="24">
        <v>145</v>
      </c>
      <c r="Z49" s="24">
        <v>145</v>
      </c>
      <c r="AA49" s="32">
        <v>1</v>
      </c>
      <c r="AB49" s="24">
        <v>8</v>
      </c>
      <c r="AC49" s="24">
        <v>8</v>
      </c>
      <c r="AD49" s="24">
        <v>8</v>
      </c>
      <c r="AE49" s="32">
        <v>1</v>
      </c>
      <c r="AF49" s="24">
        <v>15</v>
      </c>
      <c r="AG49" s="24">
        <v>15</v>
      </c>
      <c r="AH49" s="24">
        <v>15</v>
      </c>
      <c r="AI49" s="103">
        <f t="shared" si="0"/>
        <v>19</v>
      </c>
    </row>
    <row r="50" spans="1:35">
      <c r="A50" s="16">
        <v>45</v>
      </c>
      <c r="B50" s="18" t="s">
        <v>54</v>
      </c>
      <c r="C50" s="32">
        <v>2</v>
      </c>
      <c r="D50" s="80">
        <v>225</v>
      </c>
      <c r="E50" s="80">
        <v>225</v>
      </c>
      <c r="F50" s="24">
        <v>225</v>
      </c>
      <c r="G50" s="32">
        <v>2</v>
      </c>
      <c r="H50" s="24">
        <v>241</v>
      </c>
      <c r="I50" s="24">
        <v>241</v>
      </c>
      <c r="J50" s="24">
        <v>241</v>
      </c>
      <c r="K50" s="32">
        <v>2</v>
      </c>
      <c r="L50" s="24">
        <v>103</v>
      </c>
      <c r="M50" s="24">
        <v>103</v>
      </c>
      <c r="N50" s="24">
        <v>103</v>
      </c>
      <c r="O50" s="32">
        <v>2</v>
      </c>
      <c r="P50" s="24">
        <v>147</v>
      </c>
      <c r="Q50" s="24">
        <v>147</v>
      </c>
      <c r="R50" s="24">
        <v>147</v>
      </c>
      <c r="S50" s="32">
        <v>2</v>
      </c>
      <c r="T50" s="24">
        <v>169</v>
      </c>
      <c r="U50" s="24">
        <v>169</v>
      </c>
      <c r="V50" s="24"/>
      <c r="W50" s="32">
        <v>2</v>
      </c>
      <c r="X50" s="24">
        <v>236</v>
      </c>
      <c r="Y50" s="24">
        <v>236</v>
      </c>
      <c r="Z50" s="24">
        <v>236</v>
      </c>
      <c r="AA50" s="32">
        <v>1</v>
      </c>
      <c r="AB50" s="24">
        <v>49</v>
      </c>
      <c r="AC50" s="24">
        <v>49</v>
      </c>
      <c r="AD50" s="24">
        <v>49</v>
      </c>
      <c r="AE50" s="32">
        <v>1</v>
      </c>
      <c r="AF50" s="24">
        <v>21</v>
      </c>
      <c r="AG50" s="24">
        <v>21</v>
      </c>
      <c r="AH50" s="24">
        <v>21</v>
      </c>
      <c r="AI50" s="103">
        <f t="shared" si="0"/>
        <v>14</v>
      </c>
    </row>
    <row r="51" spans="1:35">
      <c r="A51" s="16">
        <v>46</v>
      </c>
      <c r="B51" s="18" t="s">
        <v>55</v>
      </c>
      <c r="C51" s="32">
        <v>3</v>
      </c>
      <c r="D51" s="80">
        <v>97</v>
      </c>
      <c r="E51" s="80">
        <v>97</v>
      </c>
      <c r="F51" s="24">
        <v>97</v>
      </c>
      <c r="G51" s="32">
        <v>3</v>
      </c>
      <c r="H51" s="24">
        <v>134</v>
      </c>
      <c r="I51" s="24">
        <v>134</v>
      </c>
      <c r="J51" s="24">
        <v>134</v>
      </c>
      <c r="K51" s="32">
        <v>2</v>
      </c>
      <c r="L51" s="24">
        <v>81</v>
      </c>
      <c r="M51" s="24">
        <v>81</v>
      </c>
      <c r="N51" s="24">
        <v>81</v>
      </c>
      <c r="O51" s="32">
        <v>4</v>
      </c>
      <c r="P51" s="24">
        <v>92</v>
      </c>
      <c r="Q51" s="24">
        <v>92</v>
      </c>
      <c r="R51" s="24">
        <v>92</v>
      </c>
      <c r="S51" s="32">
        <v>2</v>
      </c>
      <c r="T51" s="24">
        <v>71</v>
      </c>
      <c r="U51" s="24">
        <v>71</v>
      </c>
      <c r="V51" s="24"/>
      <c r="W51" s="32">
        <v>3</v>
      </c>
      <c r="X51" s="24">
        <v>122</v>
      </c>
      <c r="Y51" s="24">
        <v>122</v>
      </c>
      <c r="Z51" s="24">
        <v>122</v>
      </c>
      <c r="AA51" s="32">
        <v>1</v>
      </c>
      <c r="AB51" s="24">
        <v>31</v>
      </c>
      <c r="AC51" s="24">
        <v>31</v>
      </c>
      <c r="AD51" s="24">
        <v>31</v>
      </c>
      <c r="AE51" s="32">
        <v>1</v>
      </c>
      <c r="AF51" s="24">
        <v>41</v>
      </c>
      <c r="AG51" s="24">
        <v>41</v>
      </c>
      <c r="AH51" s="24">
        <v>41</v>
      </c>
      <c r="AI51" s="103">
        <f t="shared" si="0"/>
        <v>19</v>
      </c>
    </row>
    <row r="52" spans="1:35">
      <c r="A52" s="16">
        <v>47</v>
      </c>
      <c r="B52" s="18" t="s">
        <v>56</v>
      </c>
      <c r="C52" s="32">
        <v>3</v>
      </c>
      <c r="D52" s="80">
        <v>83</v>
      </c>
      <c r="E52" s="80">
        <v>83</v>
      </c>
      <c r="F52" s="24">
        <v>83</v>
      </c>
      <c r="G52" s="32">
        <v>3</v>
      </c>
      <c r="H52" s="24">
        <v>178</v>
      </c>
      <c r="I52" s="24">
        <v>178</v>
      </c>
      <c r="J52" s="24">
        <v>178</v>
      </c>
      <c r="K52" s="32">
        <v>3</v>
      </c>
      <c r="L52" s="24">
        <v>56</v>
      </c>
      <c r="M52" s="24">
        <v>56</v>
      </c>
      <c r="N52" s="24">
        <v>56</v>
      </c>
      <c r="O52" s="32">
        <v>4</v>
      </c>
      <c r="P52" s="24">
        <v>80</v>
      </c>
      <c r="Q52" s="24">
        <v>80</v>
      </c>
      <c r="R52" s="24">
        <v>80</v>
      </c>
      <c r="S52" s="32">
        <v>3</v>
      </c>
      <c r="T52" s="24">
        <v>442</v>
      </c>
      <c r="U52" s="24">
        <v>442</v>
      </c>
      <c r="V52" s="24"/>
      <c r="W52" s="32">
        <v>3</v>
      </c>
      <c r="X52" s="24">
        <v>103</v>
      </c>
      <c r="Y52" s="24">
        <v>103</v>
      </c>
      <c r="Z52" s="24">
        <v>103</v>
      </c>
      <c r="AA52" s="32">
        <v>1</v>
      </c>
      <c r="AB52" s="24">
        <v>42</v>
      </c>
      <c r="AC52" s="24">
        <v>42</v>
      </c>
      <c r="AD52" s="24">
        <v>42</v>
      </c>
      <c r="AE52" s="32">
        <v>1</v>
      </c>
      <c r="AF52" s="24">
        <v>51</v>
      </c>
      <c r="AG52" s="24">
        <v>51</v>
      </c>
      <c r="AH52" s="24">
        <v>51</v>
      </c>
      <c r="AI52" s="103">
        <f t="shared" si="0"/>
        <v>21</v>
      </c>
    </row>
    <row r="53" spans="1:35">
      <c r="A53" s="16">
        <v>48</v>
      </c>
      <c r="B53" s="18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24"/>
      <c r="AI53" s="103">
        <f t="shared" si="0"/>
        <v>14</v>
      </c>
    </row>
    <row r="54" spans="1:35">
      <c r="A54" s="144" t="s">
        <v>97</v>
      </c>
      <c r="B54" s="145"/>
      <c r="C54" s="33">
        <f>SUM(C6:C53)</f>
        <v>117</v>
      </c>
      <c r="D54" s="25">
        <f>SUM(D6:D53)</f>
        <v>1777</v>
      </c>
      <c r="E54" s="25">
        <f t="shared" ref="E54:AH54" si="1">SUM(E6:E53)</f>
        <v>1771</v>
      </c>
      <c r="F54" s="25">
        <f t="shared" si="1"/>
        <v>1576</v>
      </c>
      <c r="G54" s="33">
        <f t="shared" si="1"/>
        <v>120</v>
      </c>
      <c r="H54" s="25">
        <f t="shared" si="1"/>
        <v>4135</v>
      </c>
      <c r="I54" s="25">
        <f t="shared" si="1"/>
        <v>4055</v>
      </c>
      <c r="J54" s="25">
        <f t="shared" si="1"/>
        <v>3914</v>
      </c>
      <c r="K54" s="33">
        <f t="shared" si="1"/>
        <v>115</v>
      </c>
      <c r="L54" s="25">
        <f t="shared" si="1"/>
        <v>2241</v>
      </c>
      <c r="M54" s="25">
        <f t="shared" si="1"/>
        <v>2234</v>
      </c>
      <c r="N54" s="25">
        <f t="shared" si="1"/>
        <v>2082</v>
      </c>
      <c r="O54" s="33">
        <f t="shared" si="1"/>
        <v>125</v>
      </c>
      <c r="P54" s="25">
        <f t="shared" si="1"/>
        <v>3283</v>
      </c>
      <c r="Q54" s="25">
        <f t="shared" si="1"/>
        <v>3325</v>
      </c>
      <c r="R54" s="25">
        <f t="shared" si="1"/>
        <v>3325</v>
      </c>
      <c r="S54" s="33">
        <f t="shared" si="1"/>
        <v>117</v>
      </c>
      <c r="T54" s="25">
        <f t="shared" si="1"/>
        <v>4987</v>
      </c>
      <c r="U54" s="25">
        <f t="shared" si="1"/>
        <v>4987</v>
      </c>
      <c r="V54" s="25">
        <f t="shared" si="1"/>
        <v>0</v>
      </c>
      <c r="W54" s="33">
        <f t="shared" si="1"/>
        <v>119</v>
      </c>
      <c r="X54" s="25">
        <f t="shared" si="1"/>
        <v>2887</v>
      </c>
      <c r="Y54" s="25">
        <f t="shared" si="1"/>
        <v>2884</v>
      </c>
      <c r="Z54" s="25">
        <f t="shared" si="1"/>
        <v>2805</v>
      </c>
      <c r="AA54" s="33">
        <f t="shared" si="1"/>
        <v>49</v>
      </c>
      <c r="AB54" s="25">
        <f t="shared" si="1"/>
        <v>706</v>
      </c>
      <c r="AC54" s="25">
        <f t="shared" si="1"/>
        <v>705</v>
      </c>
      <c r="AD54" s="25">
        <f t="shared" si="1"/>
        <v>705</v>
      </c>
      <c r="AE54" s="33">
        <f t="shared" si="1"/>
        <v>50</v>
      </c>
      <c r="AF54" s="25">
        <f t="shared" si="1"/>
        <v>830</v>
      </c>
      <c r="AG54" s="25">
        <f t="shared" si="1"/>
        <v>810</v>
      </c>
      <c r="AH54" s="25">
        <f t="shared" si="1"/>
        <v>810</v>
      </c>
      <c r="AI54" s="103">
        <f t="shared" si="0"/>
        <v>812</v>
      </c>
    </row>
    <row r="55" spans="1:35">
      <c r="A55" s="129">
        <v>49</v>
      </c>
      <c r="B55" s="19" t="s">
        <v>58</v>
      </c>
      <c r="C55" s="33">
        <f>C56+C57</f>
        <v>6</v>
      </c>
      <c r="D55" s="25">
        <f>D56+D57</f>
        <v>0</v>
      </c>
      <c r="E55" s="25">
        <f t="shared" ref="E55:AH55" si="2">E56+E57</f>
        <v>0</v>
      </c>
      <c r="F55" s="25">
        <f t="shared" si="2"/>
        <v>0</v>
      </c>
      <c r="G55" s="33">
        <f t="shared" si="2"/>
        <v>8</v>
      </c>
      <c r="H55" s="25">
        <f t="shared" si="2"/>
        <v>0</v>
      </c>
      <c r="I55" s="25">
        <f t="shared" si="2"/>
        <v>0</v>
      </c>
      <c r="J55" s="25">
        <f t="shared" si="2"/>
        <v>0</v>
      </c>
      <c r="K55" s="33">
        <f t="shared" si="2"/>
        <v>10</v>
      </c>
      <c r="L55" s="25">
        <f t="shared" si="2"/>
        <v>0</v>
      </c>
      <c r="M55" s="25">
        <f t="shared" si="2"/>
        <v>0</v>
      </c>
      <c r="N55" s="25">
        <f t="shared" si="2"/>
        <v>0</v>
      </c>
      <c r="O55" s="33">
        <f t="shared" si="2"/>
        <v>7</v>
      </c>
      <c r="P55" s="25">
        <f t="shared" si="2"/>
        <v>0</v>
      </c>
      <c r="Q55" s="25">
        <f t="shared" si="2"/>
        <v>0</v>
      </c>
      <c r="R55" s="25">
        <f t="shared" si="2"/>
        <v>0</v>
      </c>
      <c r="S55" s="33">
        <f t="shared" si="2"/>
        <v>4</v>
      </c>
      <c r="T55" s="25">
        <f t="shared" si="2"/>
        <v>0</v>
      </c>
      <c r="U55" s="25">
        <f t="shared" si="2"/>
        <v>0</v>
      </c>
      <c r="V55" s="25">
        <f t="shared" si="2"/>
        <v>0</v>
      </c>
      <c r="W55" s="33">
        <f t="shared" si="2"/>
        <v>8</v>
      </c>
      <c r="X55" s="25">
        <f t="shared" si="2"/>
        <v>0</v>
      </c>
      <c r="Y55" s="25">
        <f t="shared" si="2"/>
        <v>0</v>
      </c>
      <c r="Z55" s="25">
        <f t="shared" si="2"/>
        <v>0</v>
      </c>
      <c r="AA55" s="33">
        <f t="shared" si="2"/>
        <v>5</v>
      </c>
      <c r="AB55" s="25">
        <f t="shared" si="2"/>
        <v>0</v>
      </c>
      <c r="AC55" s="25">
        <f t="shared" si="2"/>
        <v>0</v>
      </c>
      <c r="AD55" s="25">
        <v>0</v>
      </c>
      <c r="AE55" s="33">
        <f t="shared" si="2"/>
        <v>5</v>
      </c>
      <c r="AF55" s="25">
        <f t="shared" si="2"/>
        <v>0</v>
      </c>
      <c r="AG55" s="25">
        <f t="shared" si="2"/>
        <v>0</v>
      </c>
      <c r="AH55" s="25">
        <f t="shared" si="2"/>
        <v>0</v>
      </c>
      <c r="AI55" s="103">
        <f t="shared" si="0"/>
        <v>53</v>
      </c>
    </row>
    <row r="56" spans="1:35" ht="57.75">
      <c r="A56" s="130"/>
      <c r="B56" s="20" t="s">
        <v>59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24"/>
      <c r="AI56" s="103">
        <f t="shared" si="0"/>
        <v>29</v>
      </c>
    </row>
    <row r="57" spans="1:35" ht="57.75">
      <c r="A57" s="131"/>
      <c r="B57" s="20" t="s">
        <v>60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24">
        <v>0</v>
      </c>
      <c r="AI57" s="103">
        <f t="shared" si="0"/>
        <v>24</v>
      </c>
    </row>
    <row r="58" spans="1:35">
      <c r="A58" s="129">
        <v>50</v>
      </c>
      <c r="B58" s="19" t="s">
        <v>61</v>
      </c>
      <c r="C58" s="33">
        <f>C60+C59+C61</f>
        <v>21</v>
      </c>
      <c r="D58" s="25">
        <f>D59+D60+D61</f>
        <v>616</v>
      </c>
      <c r="E58" s="25">
        <f t="shared" ref="E58:AH58" si="3">E59+E60+E61</f>
        <v>616</v>
      </c>
      <c r="F58" s="25">
        <f t="shared" si="3"/>
        <v>560</v>
      </c>
      <c r="G58" s="33">
        <f t="shared" si="3"/>
        <v>19</v>
      </c>
      <c r="H58" s="25">
        <f t="shared" si="3"/>
        <v>735</v>
      </c>
      <c r="I58" s="25">
        <f t="shared" si="3"/>
        <v>735</v>
      </c>
      <c r="J58" s="25">
        <f t="shared" si="3"/>
        <v>627</v>
      </c>
      <c r="K58" s="33">
        <f t="shared" si="3"/>
        <v>17</v>
      </c>
      <c r="L58" s="25">
        <f t="shared" si="3"/>
        <v>473</v>
      </c>
      <c r="M58" s="25">
        <f t="shared" si="3"/>
        <v>473</v>
      </c>
      <c r="N58" s="25">
        <f t="shared" si="3"/>
        <v>431</v>
      </c>
      <c r="O58" s="33">
        <f t="shared" si="3"/>
        <v>18</v>
      </c>
      <c r="P58" s="25">
        <f t="shared" si="3"/>
        <v>548</v>
      </c>
      <c r="Q58" s="25">
        <f t="shared" si="3"/>
        <v>548</v>
      </c>
      <c r="R58" s="25">
        <f t="shared" si="3"/>
        <v>511</v>
      </c>
      <c r="S58" s="33">
        <f t="shared" si="3"/>
        <v>14</v>
      </c>
      <c r="T58" s="25">
        <f t="shared" si="3"/>
        <v>730</v>
      </c>
      <c r="U58" s="25">
        <f t="shared" si="3"/>
        <v>730</v>
      </c>
      <c r="V58" s="25">
        <f t="shared" si="3"/>
        <v>0</v>
      </c>
      <c r="W58" s="33">
        <f t="shared" si="3"/>
        <v>21</v>
      </c>
      <c r="X58" s="25">
        <f t="shared" si="3"/>
        <v>600</v>
      </c>
      <c r="Y58" s="25">
        <f t="shared" si="3"/>
        <v>600</v>
      </c>
      <c r="Z58" s="25">
        <f t="shared" si="3"/>
        <v>563</v>
      </c>
      <c r="AA58" s="33">
        <f t="shared" si="3"/>
        <v>4</v>
      </c>
      <c r="AB58" s="25">
        <f t="shared" si="3"/>
        <v>140</v>
      </c>
      <c r="AC58" s="25">
        <f t="shared" si="3"/>
        <v>140</v>
      </c>
      <c r="AD58" s="25">
        <f t="shared" si="3"/>
        <v>112</v>
      </c>
      <c r="AE58" s="33">
        <f t="shared" si="3"/>
        <v>4</v>
      </c>
      <c r="AF58" s="25">
        <f t="shared" si="3"/>
        <v>259</v>
      </c>
      <c r="AG58" s="25">
        <f t="shared" si="3"/>
        <v>259</v>
      </c>
      <c r="AH58" s="25">
        <f t="shared" si="3"/>
        <v>237</v>
      </c>
      <c r="AI58" s="103">
        <f t="shared" si="0"/>
        <v>118</v>
      </c>
    </row>
    <row r="59" spans="1:35" ht="43.5">
      <c r="A59" s="130"/>
      <c r="B59" s="20" t="s">
        <v>99</v>
      </c>
      <c r="C59" s="32">
        <v>6</v>
      </c>
      <c r="D59" s="80">
        <v>85</v>
      </c>
      <c r="E59" s="80">
        <v>85</v>
      </c>
      <c r="F59" s="24">
        <v>85</v>
      </c>
      <c r="G59" s="32">
        <v>6</v>
      </c>
      <c r="H59" s="24">
        <v>155</v>
      </c>
      <c r="I59" s="24">
        <v>155</v>
      </c>
      <c r="J59" s="24">
        <v>155</v>
      </c>
      <c r="K59" s="32">
        <v>5</v>
      </c>
      <c r="L59" s="24">
        <v>50</v>
      </c>
      <c r="M59" s="24">
        <v>50</v>
      </c>
      <c r="N59" s="24">
        <v>50</v>
      </c>
      <c r="O59" s="32">
        <v>6</v>
      </c>
      <c r="P59" s="24">
        <v>116</v>
      </c>
      <c r="Q59" s="24">
        <v>116</v>
      </c>
      <c r="R59" s="24">
        <v>116</v>
      </c>
      <c r="S59" s="32">
        <v>4</v>
      </c>
      <c r="T59" s="81">
        <v>168</v>
      </c>
      <c r="U59" s="81">
        <v>168</v>
      </c>
      <c r="V59" s="24"/>
      <c r="W59" s="32">
        <v>6</v>
      </c>
      <c r="X59" s="24">
        <v>85</v>
      </c>
      <c r="Y59" s="24">
        <v>85</v>
      </c>
      <c r="Z59" s="24">
        <v>85</v>
      </c>
      <c r="AA59" s="38">
        <v>1</v>
      </c>
      <c r="AB59" s="37">
        <v>30</v>
      </c>
      <c r="AC59" s="24">
        <v>30</v>
      </c>
      <c r="AD59" s="37">
        <v>30</v>
      </c>
      <c r="AE59" s="38">
        <v>1</v>
      </c>
      <c r="AF59" s="24">
        <v>80</v>
      </c>
      <c r="AG59" s="24">
        <v>80</v>
      </c>
      <c r="AH59" s="24">
        <v>80</v>
      </c>
      <c r="AI59" s="103">
        <f t="shared" si="0"/>
        <v>35</v>
      </c>
    </row>
    <row r="60" spans="1:35" ht="43.5">
      <c r="A60" s="130"/>
      <c r="B60" s="20" t="s">
        <v>62</v>
      </c>
      <c r="C60" s="32">
        <v>9</v>
      </c>
      <c r="D60" s="80">
        <v>475</v>
      </c>
      <c r="E60" s="80">
        <v>475</v>
      </c>
      <c r="F60" s="24">
        <v>475</v>
      </c>
      <c r="G60" s="32">
        <v>8</v>
      </c>
      <c r="H60" s="24">
        <v>472</v>
      </c>
      <c r="I60" s="24">
        <v>472</v>
      </c>
      <c r="J60" s="24">
        <v>472</v>
      </c>
      <c r="K60" s="32">
        <v>8</v>
      </c>
      <c r="L60" s="24">
        <v>381</v>
      </c>
      <c r="M60" s="24">
        <v>381</v>
      </c>
      <c r="N60" s="24">
        <v>381</v>
      </c>
      <c r="O60" s="32">
        <v>7</v>
      </c>
      <c r="P60" s="24">
        <v>395</v>
      </c>
      <c r="Q60" s="24">
        <v>395</v>
      </c>
      <c r="R60" s="24">
        <v>395</v>
      </c>
      <c r="S60" s="32">
        <v>5</v>
      </c>
      <c r="T60" s="24">
        <v>426</v>
      </c>
      <c r="U60" s="24">
        <v>426</v>
      </c>
      <c r="V60" s="24"/>
      <c r="W60" s="32">
        <v>9</v>
      </c>
      <c r="X60" s="24">
        <v>478</v>
      </c>
      <c r="Y60" s="24">
        <v>478</v>
      </c>
      <c r="Z60" s="24">
        <v>478</v>
      </c>
      <c r="AA60" s="32">
        <v>2</v>
      </c>
      <c r="AB60" s="37">
        <v>82</v>
      </c>
      <c r="AC60" s="24">
        <v>82</v>
      </c>
      <c r="AD60" s="37">
        <v>82</v>
      </c>
      <c r="AE60" s="32">
        <v>2</v>
      </c>
      <c r="AF60" s="24">
        <v>157</v>
      </c>
      <c r="AG60" s="24">
        <v>157</v>
      </c>
      <c r="AH60" s="24">
        <v>157</v>
      </c>
      <c r="AI60" s="103">
        <f t="shared" si="0"/>
        <v>50</v>
      </c>
    </row>
    <row r="61" spans="1:35" ht="43.5">
      <c r="A61" s="130"/>
      <c r="B61" s="20" t="s">
        <v>101</v>
      </c>
      <c r="C61" s="32">
        <v>6</v>
      </c>
      <c r="D61" s="80">
        <v>56</v>
      </c>
      <c r="E61" s="80">
        <v>56</v>
      </c>
      <c r="F61" s="24"/>
      <c r="G61" s="32">
        <v>5</v>
      </c>
      <c r="H61" s="24">
        <v>108</v>
      </c>
      <c r="I61" s="24">
        <v>108</v>
      </c>
      <c r="J61" s="24"/>
      <c r="K61" s="32">
        <v>4</v>
      </c>
      <c r="L61" s="24">
        <v>42</v>
      </c>
      <c r="M61" s="24">
        <v>42</v>
      </c>
      <c r="N61" s="24"/>
      <c r="O61" s="32">
        <v>5</v>
      </c>
      <c r="P61" s="24">
        <v>37</v>
      </c>
      <c r="Q61" s="24">
        <v>37</v>
      </c>
      <c r="R61" s="24"/>
      <c r="S61" s="32">
        <v>5</v>
      </c>
      <c r="T61" s="24">
        <v>136</v>
      </c>
      <c r="U61" s="24">
        <v>136</v>
      </c>
      <c r="V61" s="24"/>
      <c r="W61" s="32">
        <v>6</v>
      </c>
      <c r="X61" s="24">
        <v>37</v>
      </c>
      <c r="Y61" s="24">
        <v>37</v>
      </c>
      <c r="Z61" s="24"/>
      <c r="AA61" s="32">
        <v>1</v>
      </c>
      <c r="AB61" s="37">
        <v>28</v>
      </c>
      <c r="AC61" s="24">
        <v>28</v>
      </c>
      <c r="AD61" s="24"/>
      <c r="AE61" s="32">
        <v>1</v>
      </c>
      <c r="AF61" s="24">
        <v>22</v>
      </c>
      <c r="AG61" s="24">
        <v>22</v>
      </c>
      <c r="AH61" s="24"/>
      <c r="AI61" s="103">
        <f t="shared" si="0"/>
        <v>33</v>
      </c>
    </row>
    <row r="62" spans="1:35">
      <c r="A62" s="13">
        <v>51</v>
      </c>
      <c r="B62" s="19" t="s">
        <v>63</v>
      </c>
      <c r="C62" s="33">
        <f>C67+C73+C77+C81+C87+C90+C95+C97</f>
        <v>78</v>
      </c>
      <c r="D62" s="109">
        <f>D67+D73+D77+D81+D87+D90+D95+D97</f>
        <v>1856</v>
      </c>
      <c r="E62" s="25">
        <f t="shared" ref="E62:AH62" si="4">E67+E73+E77+E81+E87+E90+E95+E97</f>
        <v>1468</v>
      </c>
      <c r="F62" s="25">
        <f t="shared" si="4"/>
        <v>1437</v>
      </c>
      <c r="G62" s="33">
        <f t="shared" si="4"/>
        <v>111</v>
      </c>
      <c r="H62" s="25">
        <f t="shared" si="4"/>
        <v>2230</v>
      </c>
      <c r="I62" s="25">
        <f t="shared" si="4"/>
        <v>1775</v>
      </c>
      <c r="J62" s="25">
        <f t="shared" si="4"/>
        <v>1666</v>
      </c>
      <c r="K62" s="33">
        <f t="shared" si="4"/>
        <v>105</v>
      </c>
      <c r="L62" s="25">
        <f t="shared" si="4"/>
        <v>2124</v>
      </c>
      <c r="M62" s="25">
        <f t="shared" si="4"/>
        <v>1607</v>
      </c>
      <c r="N62" s="25">
        <f t="shared" si="4"/>
        <v>1453</v>
      </c>
      <c r="O62" s="33">
        <f t="shared" si="4"/>
        <v>119</v>
      </c>
      <c r="P62" s="25">
        <f t="shared" si="4"/>
        <v>2131</v>
      </c>
      <c r="Q62" s="25">
        <f t="shared" si="4"/>
        <v>1694</v>
      </c>
      <c r="R62" s="25">
        <f t="shared" si="4"/>
        <v>1585</v>
      </c>
      <c r="S62" s="33">
        <f t="shared" si="4"/>
        <v>87</v>
      </c>
      <c r="T62" s="25">
        <f t="shared" si="4"/>
        <v>2605</v>
      </c>
      <c r="U62" s="25">
        <f t="shared" si="4"/>
        <v>2427</v>
      </c>
      <c r="V62" s="25">
        <f t="shared" si="4"/>
        <v>0</v>
      </c>
      <c r="W62" s="33">
        <f t="shared" si="4"/>
        <v>110</v>
      </c>
      <c r="X62" s="25">
        <f t="shared" si="4"/>
        <v>1943</v>
      </c>
      <c r="Y62" s="25">
        <f t="shared" si="4"/>
        <v>1543</v>
      </c>
      <c r="Z62" s="25">
        <f t="shared" si="4"/>
        <v>1474</v>
      </c>
      <c r="AA62" s="33">
        <f t="shared" si="4"/>
        <v>35</v>
      </c>
      <c r="AB62" s="25">
        <f t="shared" si="4"/>
        <v>696</v>
      </c>
      <c r="AC62" s="25">
        <f t="shared" si="4"/>
        <v>508</v>
      </c>
      <c r="AD62" s="25">
        <f t="shared" si="4"/>
        <v>456</v>
      </c>
      <c r="AE62" s="33">
        <f t="shared" si="4"/>
        <v>37</v>
      </c>
      <c r="AF62" s="25">
        <f t="shared" si="4"/>
        <v>563</v>
      </c>
      <c r="AG62" s="25">
        <f t="shared" si="4"/>
        <v>484</v>
      </c>
      <c r="AH62" s="25">
        <f t="shared" si="4"/>
        <v>431</v>
      </c>
      <c r="AI62" s="103">
        <f t="shared" si="0"/>
        <v>682</v>
      </c>
    </row>
    <row r="63" spans="1:35" ht="60.75" thickBot="1">
      <c r="A63" s="14">
        <v>1</v>
      </c>
      <c r="B63" s="5" t="s">
        <v>64</v>
      </c>
      <c r="C63" s="32">
        <v>4</v>
      </c>
      <c r="D63" s="80">
        <v>0</v>
      </c>
      <c r="E63" s="80">
        <v>0</v>
      </c>
      <c r="F63" s="24"/>
      <c r="G63" s="32">
        <v>4</v>
      </c>
      <c r="H63" s="24">
        <v>0</v>
      </c>
      <c r="I63" s="24"/>
      <c r="J63" s="24"/>
      <c r="K63" s="32">
        <v>3</v>
      </c>
      <c r="L63" s="24">
        <v>0</v>
      </c>
      <c r="M63" s="24"/>
      <c r="N63" s="24"/>
      <c r="O63" s="32">
        <v>4</v>
      </c>
      <c r="P63" s="24">
        <v>0</v>
      </c>
      <c r="Q63" s="24">
        <v>0</v>
      </c>
      <c r="R63" s="24">
        <v>0</v>
      </c>
      <c r="S63" s="32">
        <v>4</v>
      </c>
      <c r="T63" s="24">
        <v>0</v>
      </c>
      <c r="U63" s="25">
        <v>0</v>
      </c>
      <c r="V63" s="24"/>
      <c r="W63" s="32">
        <v>4</v>
      </c>
      <c r="X63" s="24">
        <v>0</v>
      </c>
      <c r="Y63" s="24"/>
      <c r="Z63" s="24"/>
      <c r="AA63" s="32">
        <v>1</v>
      </c>
      <c r="AB63" s="24">
        <v>0</v>
      </c>
      <c r="AC63" s="24"/>
      <c r="AD63" s="24"/>
      <c r="AE63" s="32">
        <v>1</v>
      </c>
      <c r="AF63" s="24">
        <v>0</v>
      </c>
      <c r="AG63" s="24"/>
      <c r="AH63" s="24"/>
      <c r="AI63" s="103">
        <f t="shared" si="0"/>
        <v>25</v>
      </c>
    </row>
    <row r="64" spans="1:35" ht="60.75" thickBot="1">
      <c r="A64" s="14">
        <v>2</v>
      </c>
      <c r="B64" s="5" t="s">
        <v>65</v>
      </c>
      <c r="C64" s="32">
        <v>5</v>
      </c>
      <c r="D64" s="80">
        <v>548</v>
      </c>
      <c r="E64" s="80">
        <v>548</v>
      </c>
      <c r="F64" s="24">
        <v>548</v>
      </c>
      <c r="G64" s="32">
        <v>5</v>
      </c>
      <c r="H64" s="24">
        <v>572</v>
      </c>
      <c r="I64" s="24">
        <v>572</v>
      </c>
      <c r="J64" s="24">
        <v>572</v>
      </c>
      <c r="K64" s="32">
        <v>6</v>
      </c>
      <c r="L64" s="24">
        <v>667</v>
      </c>
      <c r="M64" s="24">
        <v>667</v>
      </c>
      <c r="N64" s="24">
        <v>667</v>
      </c>
      <c r="O64" s="32">
        <v>5</v>
      </c>
      <c r="P64" s="24">
        <v>686</v>
      </c>
      <c r="Q64" s="24">
        <v>686</v>
      </c>
      <c r="R64" s="24">
        <v>686</v>
      </c>
      <c r="S64" s="32">
        <v>5</v>
      </c>
      <c r="T64" s="24">
        <v>925</v>
      </c>
      <c r="U64" s="24">
        <v>925</v>
      </c>
      <c r="V64" s="24"/>
      <c r="W64" s="32">
        <v>5</v>
      </c>
      <c r="X64" s="24">
        <v>549</v>
      </c>
      <c r="Y64" s="24">
        <v>549</v>
      </c>
      <c r="Z64" s="24">
        <v>549</v>
      </c>
      <c r="AA64" s="32">
        <v>1</v>
      </c>
      <c r="AB64" s="24">
        <v>119</v>
      </c>
      <c r="AC64" s="24">
        <v>119</v>
      </c>
      <c r="AD64" s="24">
        <v>119</v>
      </c>
      <c r="AE64" s="32">
        <v>1</v>
      </c>
      <c r="AF64" s="24">
        <v>9</v>
      </c>
      <c r="AG64" s="24">
        <v>9</v>
      </c>
      <c r="AH64" s="24">
        <v>9</v>
      </c>
      <c r="AI64" s="103">
        <f t="shared" si="0"/>
        <v>33</v>
      </c>
    </row>
    <row r="65" spans="1:35" ht="60.75" thickBot="1">
      <c r="A65" s="14">
        <v>3</v>
      </c>
      <c r="B65" s="5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24"/>
      <c r="AI65" s="103">
        <f t="shared" si="0"/>
        <v>34</v>
      </c>
    </row>
    <row r="66" spans="1:35" ht="60.75" thickBot="1">
      <c r="A66" s="14"/>
      <c r="B66" s="5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80">
        <v>64</v>
      </c>
      <c r="I66" s="24">
        <v>64</v>
      </c>
      <c r="J66" s="24">
        <v>0</v>
      </c>
      <c r="K66" s="32">
        <v>1</v>
      </c>
      <c r="L66" s="24">
        <v>68</v>
      </c>
      <c r="M66" s="24">
        <v>68</v>
      </c>
      <c r="N66" s="24">
        <v>0</v>
      </c>
      <c r="O66" s="32">
        <v>1</v>
      </c>
      <c r="P66" s="24">
        <v>76</v>
      </c>
      <c r="Q66" s="24">
        <v>76</v>
      </c>
      <c r="R66" s="24">
        <v>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24">
        <v>0</v>
      </c>
      <c r="AI66" s="103">
        <f t="shared" si="0"/>
        <v>8</v>
      </c>
    </row>
    <row r="67" spans="1:35" ht="29.25" thickBot="1">
      <c r="A67" s="6"/>
      <c r="B67" s="21" t="s">
        <v>67</v>
      </c>
      <c r="C67" s="33">
        <f t="shared" ref="C67" si="5">SUM(C63:C66)</f>
        <v>14</v>
      </c>
      <c r="D67" s="25">
        <f>D63+D64+D65+D66</f>
        <v>548</v>
      </c>
      <c r="E67" s="25">
        <f t="shared" ref="E67:AH67" si="6">E63+E64+E65+E66</f>
        <v>548</v>
      </c>
      <c r="F67" s="25">
        <f t="shared" si="6"/>
        <v>548</v>
      </c>
      <c r="G67" s="33">
        <f t="shared" si="6"/>
        <v>16</v>
      </c>
      <c r="H67" s="25">
        <f t="shared" si="6"/>
        <v>636</v>
      </c>
      <c r="I67" s="25">
        <f t="shared" si="6"/>
        <v>636</v>
      </c>
      <c r="J67" s="25">
        <f t="shared" si="6"/>
        <v>572</v>
      </c>
      <c r="K67" s="33">
        <f t="shared" si="6"/>
        <v>15</v>
      </c>
      <c r="L67" s="25">
        <f t="shared" si="6"/>
        <v>735</v>
      </c>
      <c r="M67" s="25">
        <f t="shared" si="6"/>
        <v>735</v>
      </c>
      <c r="N67" s="25">
        <f t="shared" si="6"/>
        <v>667</v>
      </c>
      <c r="O67" s="33">
        <f t="shared" si="6"/>
        <v>16</v>
      </c>
      <c r="P67" s="25">
        <f t="shared" si="6"/>
        <v>762</v>
      </c>
      <c r="Q67" s="25">
        <f t="shared" si="6"/>
        <v>762</v>
      </c>
      <c r="R67" s="25">
        <f t="shared" si="6"/>
        <v>686</v>
      </c>
      <c r="S67" s="33">
        <f t="shared" si="6"/>
        <v>15</v>
      </c>
      <c r="T67" s="25">
        <f t="shared" si="6"/>
        <v>925</v>
      </c>
      <c r="U67" s="25">
        <f t="shared" si="6"/>
        <v>925</v>
      </c>
      <c r="V67" s="25">
        <f t="shared" si="6"/>
        <v>0</v>
      </c>
      <c r="W67" s="33">
        <f t="shared" si="6"/>
        <v>16</v>
      </c>
      <c r="X67" s="25">
        <f t="shared" si="6"/>
        <v>549</v>
      </c>
      <c r="Y67" s="25">
        <f t="shared" si="6"/>
        <v>549</v>
      </c>
      <c r="Z67" s="25">
        <f t="shared" si="6"/>
        <v>549</v>
      </c>
      <c r="AA67" s="33">
        <f t="shared" si="6"/>
        <v>4</v>
      </c>
      <c r="AB67" s="25">
        <f t="shared" si="6"/>
        <v>119</v>
      </c>
      <c r="AC67" s="25">
        <f t="shared" si="6"/>
        <v>119</v>
      </c>
      <c r="AD67" s="25">
        <f t="shared" si="6"/>
        <v>119</v>
      </c>
      <c r="AE67" s="33">
        <f t="shared" si="6"/>
        <v>4</v>
      </c>
      <c r="AF67" s="25">
        <f t="shared" si="6"/>
        <v>9</v>
      </c>
      <c r="AG67" s="25">
        <f t="shared" si="6"/>
        <v>9</v>
      </c>
      <c r="AH67" s="25">
        <f t="shared" si="6"/>
        <v>9</v>
      </c>
      <c r="AI67" s="103">
        <f t="shared" si="0"/>
        <v>100</v>
      </c>
    </row>
    <row r="68" spans="1:35" ht="45.75" thickBot="1">
      <c r="A68" s="14">
        <v>5</v>
      </c>
      <c r="B68" s="5" t="s">
        <v>68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24"/>
      <c r="AI68" s="103">
        <f t="shared" si="0"/>
        <v>27</v>
      </c>
    </row>
    <row r="69" spans="1:35" ht="60">
      <c r="A69" s="14">
        <v>6</v>
      </c>
      <c r="B69" s="7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24"/>
      <c r="AI69" s="103">
        <f t="shared" si="0"/>
        <v>27</v>
      </c>
    </row>
    <row r="70" spans="1:35" ht="45">
      <c r="A70" s="14">
        <v>7</v>
      </c>
      <c r="B70" s="22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24">
        <v>0</v>
      </c>
      <c r="AI70" s="103">
        <f t="shared" si="0"/>
        <v>25</v>
      </c>
    </row>
    <row r="71" spans="1:35" ht="60">
      <c r="A71" s="14"/>
      <c r="B71" s="22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24"/>
      <c r="AI71" s="103">
        <f t="shared" ref="AI71:AI97" si="7">C71+G71+K71+O71+S71+W71+AA71+AE71</f>
        <v>24</v>
      </c>
    </row>
    <row r="72" spans="1:35" ht="30">
      <c r="A72" s="14">
        <v>8</v>
      </c>
      <c r="B72" s="22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103">
        <f t="shared" si="7"/>
        <v>0</v>
      </c>
    </row>
    <row r="73" spans="1:35" ht="15.75" thickBot="1">
      <c r="A73" s="15"/>
      <c r="B73" s="8" t="s">
        <v>73</v>
      </c>
      <c r="C73" s="33">
        <f>SUM(C68:C72)</f>
        <v>12</v>
      </c>
      <c r="D73" s="25">
        <f>D68+D69+D70+D71+D72</f>
        <v>0</v>
      </c>
      <c r="E73" s="25">
        <f t="shared" ref="E73:AH73" si="8">E68+E69+E70+E71+E72</f>
        <v>0</v>
      </c>
      <c r="F73" s="25">
        <f t="shared" si="8"/>
        <v>0</v>
      </c>
      <c r="G73" s="33">
        <f t="shared" si="8"/>
        <v>15</v>
      </c>
      <c r="H73" s="25">
        <f t="shared" si="8"/>
        <v>0</v>
      </c>
      <c r="I73" s="25">
        <f t="shared" si="8"/>
        <v>0</v>
      </c>
      <c r="J73" s="25">
        <f t="shared" si="8"/>
        <v>0</v>
      </c>
      <c r="K73" s="33">
        <f t="shared" si="8"/>
        <v>16</v>
      </c>
      <c r="L73" s="25">
        <f t="shared" si="8"/>
        <v>0</v>
      </c>
      <c r="M73" s="25">
        <f t="shared" si="8"/>
        <v>0</v>
      </c>
      <c r="N73" s="25">
        <f t="shared" si="8"/>
        <v>0</v>
      </c>
      <c r="O73" s="33">
        <f t="shared" si="8"/>
        <v>19</v>
      </c>
      <c r="P73" s="25">
        <f t="shared" si="8"/>
        <v>0</v>
      </c>
      <c r="Q73" s="25">
        <f t="shared" si="8"/>
        <v>0</v>
      </c>
      <c r="R73" s="25">
        <f t="shared" si="8"/>
        <v>0</v>
      </c>
      <c r="S73" s="33">
        <f t="shared" si="8"/>
        <v>12</v>
      </c>
      <c r="T73" s="25">
        <f t="shared" si="8"/>
        <v>0</v>
      </c>
      <c r="U73" s="25">
        <f t="shared" si="8"/>
        <v>0</v>
      </c>
      <c r="V73" s="25">
        <f t="shared" si="8"/>
        <v>0</v>
      </c>
      <c r="W73" s="33">
        <f t="shared" si="8"/>
        <v>15</v>
      </c>
      <c r="X73" s="25">
        <f t="shared" si="8"/>
        <v>0</v>
      </c>
      <c r="Y73" s="25">
        <f t="shared" si="8"/>
        <v>0</v>
      </c>
      <c r="Z73" s="25">
        <f t="shared" si="8"/>
        <v>0</v>
      </c>
      <c r="AA73" s="33">
        <f t="shared" si="8"/>
        <v>7</v>
      </c>
      <c r="AB73" s="25">
        <f t="shared" si="8"/>
        <v>0</v>
      </c>
      <c r="AC73" s="25">
        <f t="shared" si="8"/>
        <v>0</v>
      </c>
      <c r="AD73" s="25">
        <f t="shared" si="8"/>
        <v>0</v>
      </c>
      <c r="AE73" s="33">
        <f t="shared" si="8"/>
        <v>7</v>
      </c>
      <c r="AF73" s="25">
        <f t="shared" si="8"/>
        <v>0</v>
      </c>
      <c r="AG73" s="25">
        <f t="shared" si="8"/>
        <v>0</v>
      </c>
      <c r="AH73" s="25">
        <f t="shared" si="8"/>
        <v>0</v>
      </c>
      <c r="AI73" s="103">
        <f t="shared" si="7"/>
        <v>103</v>
      </c>
    </row>
    <row r="74" spans="1:35" ht="45.75" thickBot="1">
      <c r="A74" s="14">
        <v>9</v>
      </c>
      <c r="B74" s="5" t="s">
        <v>100</v>
      </c>
      <c r="C74" s="32">
        <v>2</v>
      </c>
      <c r="D74" s="80">
        <v>708</v>
      </c>
      <c r="E74" s="80">
        <v>320</v>
      </c>
      <c r="F74" s="24">
        <v>289</v>
      </c>
      <c r="G74" s="32">
        <v>3</v>
      </c>
      <c r="H74" s="24">
        <v>786</v>
      </c>
      <c r="I74" s="24">
        <v>331</v>
      </c>
      <c r="J74" s="24">
        <v>286</v>
      </c>
      <c r="K74" s="32">
        <v>3</v>
      </c>
      <c r="L74" s="24">
        <v>879</v>
      </c>
      <c r="M74" s="24">
        <v>363</v>
      </c>
      <c r="N74" s="24">
        <v>277</v>
      </c>
      <c r="O74" s="32">
        <v>4</v>
      </c>
      <c r="P74" s="24">
        <v>807</v>
      </c>
      <c r="Q74" s="24">
        <v>370</v>
      </c>
      <c r="R74" s="24">
        <v>337</v>
      </c>
      <c r="S74" s="32">
        <v>3</v>
      </c>
      <c r="T74" s="24">
        <v>641</v>
      </c>
      <c r="U74" s="81">
        <v>463</v>
      </c>
      <c r="V74" s="24"/>
      <c r="W74" s="32">
        <v>3</v>
      </c>
      <c r="X74" s="24">
        <v>770</v>
      </c>
      <c r="Y74" s="24">
        <v>370</v>
      </c>
      <c r="Z74" s="24">
        <v>301</v>
      </c>
      <c r="AA74" s="32">
        <v>2</v>
      </c>
      <c r="AB74" s="24">
        <v>471</v>
      </c>
      <c r="AC74" s="24">
        <v>283</v>
      </c>
      <c r="AD74" s="24">
        <v>231</v>
      </c>
      <c r="AE74" s="32">
        <v>2</v>
      </c>
      <c r="AF74" s="24">
        <v>362</v>
      </c>
      <c r="AG74" s="24">
        <v>283</v>
      </c>
      <c r="AH74" s="24">
        <v>230</v>
      </c>
      <c r="AI74" s="103">
        <f t="shared" si="7"/>
        <v>22</v>
      </c>
    </row>
    <row r="75" spans="1:35" ht="45.75" thickBot="1">
      <c r="A75" s="14">
        <v>10</v>
      </c>
      <c r="B75" s="5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0</v>
      </c>
      <c r="I75" s="24">
        <v>0</v>
      </c>
      <c r="J75" s="24">
        <v>0</v>
      </c>
      <c r="K75" s="32">
        <v>3</v>
      </c>
      <c r="L75" s="24">
        <v>0</v>
      </c>
      <c r="M75" s="24">
        <v>0</v>
      </c>
      <c r="N75" s="24">
        <v>0</v>
      </c>
      <c r="O75" s="32">
        <v>4</v>
      </c>
      <c r="P75" s="24">
        <v>0</v>
      </c>
      <c r="Q75" s="24">
        <v>0</v>
      </c>
      <c r="R75" s="24">
        <v>0</v>
      </c>
      <c r="S75" s="32">
        <v>2</v>
      </c>
      <c r="T75" s="24">
        <v>0</v>
      </c>
      <c r="U75" s="24">
        <v>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24">
        <v>0</v>
      </c>
      <c r="AI75" s="103">
        <f t="shared" si="7"/>
        <v>22</v>
      </c>
    </row>
    <row r="76" spans="1:35" ht="45.75" thickBot="1">
      <c r="A76" s="14">
        <v>11</v>
      </c>
      <c r="B76" s="5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24"/>
      <c r="AI76" s="103">
        <f t="shared" si="7"/>
        <v>43</v>
      </c>
    </row>
    <row r="77" spans="1:35" ht="15.75" thickBot="1">
      <c r="A77" s="15"/>
      <c r="B77" s="8" t="s">
        <v>76</v>
      </c>
      <c r="C77" s="33">
        <f>SUM(C74:C76)</f>
        <v>9</v>
      </c>
      <c r="D77" s="25">
        <f>D74+D75+D76</f>
        <v>708</v>
      </c>
      <c r="E77" s="25">
        <f t="shared" ref="E77:AH77" si="9">E74+E75+E76</f>
        <v>320</v>
      </c>
      <c r="F77" s="25">
        <f t="shared" si="9"/>
        <v>289</v>
      </c>
      <c r="G77" s="33">
        <f t="shared" si="9"/>
        <v>14</v>
      </c>
      <c r="H77" s="25">
        <f t="shared" si="9"/>
        <v>786</v>
      </c>
      <c r="I77" s="25">
        <f t="shared" si="9"/>
        <v>331</v>
      </c>
      <c r="J77" s="25">
        <f t="shared" si="9"/>
        <v>286</v>
      </c>
      <c r="K77" s="33">
        <f t="shared" si="9"/>
        <v>11</v>
      </c>
      <c r="L77" s="25">
        <f t="shared" si="9"/>
        <v>879</v>
      </c>
      <c r="M77" s="25">
        <f t="shared" si="9"/>
        <v>363</v>
      </c>
      <c r="N77" s="25">
        <f t="shared" si="9"/>
        <v>277</v>
      </c>
      <c r="O77" s="33">
        <f t="shared" si="9"/>
        <v>15</v>
      </c>
      <c r="P77" s="25">
        <f t="shared" si="9"/>
        <v>807</v>
      </c>
      <c r="Q77" s="25">
        <f t="shared" si="9"/>
        <v>370</v>
      </c>
      <c r="R77" s="25">
        <f t="shared" si="9"/>
        <v>337</v>
      </c>
      <c r="S77" s="33">
        <f t="shared" si="9"/>
        <v>10</v>
      </c>
      <c r="T77" s="25">
        <f t="shared" si="9"/>
        <v>641</v>
      </c>
      <c r="U77" s="25">
        <f t="shared" si="9"/>
        <v>463</v>
      </c>
      <c r="V77" s="25">
        <f t="shared" si="9"/>
        <v>0</v>
      </c>
      <c r="W77" s="33">
        <f t="shared" si="9"/>
        <v>14</v>
      </c>
      <c r="X77" s="25">
        <f t="shared" si="9"/>
        <v>770</v>
      </c>
      <c r="Y77" s="25">
        <f t="shared" si="9"/>
        <v>370</v>
      </c>
      <c r="Z77" s="25">
        <f t="shared" si="9"/>
        <v>301</v>
      </c>
      <c r="AA77" s="33">
        <f t="shared" si="9"/>
        <v>7</v>
      </c>
      <c r="AB77" s="25">
        <f t="shared" si="9"/>
        <v>471</v>
      </c>
      <c r="AC77" s="25">
        <f t="shared" si="9"/>
        <v>283</v>
      </c>
      <c r="AD77" s="25">
        <f t="shared" si="9"/>
        <v>231</v>
      </c>
      <c r="AE77" s="33">
        <f t="shared" si="9"/>
        <v>7</v>
      </c>
      <c r="AF77" s="25">
        <f t="shared" si="9"/>
        <v>362</v>
      </c>
      <c r="AG77" s="25">
        <f t="shared" si="9"/>
        <v>283</v>
      </c>
      <c r="AH77" s="25">
        <f t="shared" si="9"/>
        <v>230</v>
      </c>
      <c r="AI77" s="103">
        <f t="shared" si="7"/>
        <v>87</v>
      </c>
    </row>
    <row r="78" spans="1:35" ht="45.75" thickBot="1">
      <c r="A78" s="14">
        <v>12</v>
      </c>
      <c r="B78" s="5" t="s">
        <v>77</v>
      </c>
      <c r="C78" s="32">
        <v>3</v>
      </c>
      <c r="D78" s="24">
        <v>0</v>
      </c>
      <c r="E78" s="80">
        <v>0</v>
      </c>
      <c r="F78" s="24">
        <v>0</v>
      </c>
      <c r="G78" s="32">
        <v>4</v>
      </c>
      <c r="H78" s="24">
        <v>0</v>
      </c>
      <c r="I78" s="24">
        <v>0</v>
      </c>
      <c r="J78" s="24">
        <v>0</v>
      </c>
      <c r="K78" s="32">
        <v>3</v>
      </c>
      <c r="L78" s="24">
        <v>0</v>
      </c>
      <c r="M78" s="24">
        <v>0</v>
      </c>
      <c r="N78" s="24">
        <v>0</v>
      </c>
      <c r="O78" s="32">
        <v>4</v>
      </c>
      <c r="P78" s="24">
        <v>0</v>
      </c>
      <c r="Q78" s="24">
        <v>0</v>
      </c>
      <c r="R78" s="24">
        <v>0</v>
      </c>
      <c r="S78" s="32">
        <v>3</v>
      </c>
      <c r="T78" s="24">
        <v>0</v>
      </c>
      <c r="U78" s="81">
        <v>0</v>
      </c>
      <c r="V78" s="24"/>
      <c r="W78" s="32">
        <v>4</v>
      </c>
      <c r="X78" s="24">
        <v>0</v>
      </c>
      <c r="Y78" s="24">
        <v>0</v>
      </c>
      <c r="Z78" s="24">
        <v>0</v>
      </c>
      <c r="AA78" s="32">
        <v>1</v>
      </c>
      <c r="AB78" s="24">
        <v>0</v>
      </c>
      <c r="AC78" s="24">
        <v>0</v>
      </c>
      <c r="AD78" s="24">
        <v>0</v>
      </c>
      <c r="AE78" s="32">
        <v>1</v>
      </c>
      <c r="AF78" s="24">
        <v>0</v>
      </c>
      <c r="AG78" s="24">
        <v>0</v>
      </c>
      <c r="AH78" s="24">
        <v>0</v>
      </c>
      <c r="AI78" s="103">
        <f t="shared" si="7"/>
        <v>23</v>
      </c>
    </row>
    <row r="79" spans="1:35" ht="60.75" thickBot="1">
      <c r="A79" s="14">
        <v>13</v>
      </c>
      <c r="B79" s="5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80"/>
      <c r="AI79" s="103">
        <f t="shared" si="7"/>
        <v>23</v>
      </c>
    </row>
    <row r="80" spans="1:35" ht="45">
      <c r="A80" s="14">
        <v>14</v>
      </c>
      <c r="B80" s="9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24">
        <v>0</v>
      </c>
      <c r="AI80" s="103">
        <f t="shared" si="7"/>
        <v>23</v>
      </c>
    </row>
    <row r="81" spans="1:35">
      <c r="A81" s="15"/>
      <c r="B81" s="23" t="s">
        <v>80</v>
      </c>
      <c r="C81" s="33">
        <f>SUM(C78:C80)</f>
        <v>9</v>
      </c>
      <c r="D81" s="25">
        <f>D78+D79+D80</f>
        <v>0</v>
      </c>
      <c r="E81" s="25">
        <f t="shared" ref="E81:AH81" si="10">E78+E79+E80</f>
        <v>0</v>
      </c>
      <c r="F81" s="25">
        <f t="shared" si="10"/>
        <v>0</v>
      </c>
      <c r="G81" s="33">
        <f t="shared" si="10"/>
        <v>12</v>
      </c>
      <c r="H81" s="25">
        <f t="shared" si="10"/>
        <v>0</v>
      </c>
      <c r="I81" s="25">
        <f t="shared" si="10"/>
        <v>0</v>
      </c>
      <c r="J81" s="25">
        <f t="shared" si="10"/>
        <v>0</v>
      </c>
      <c r="K81" s="33">
        <f t="shared" si="10"/>
        <v>9</v>
      </c>
      <c r="L81" s="25">
        <f t="shared" si="10"/>
        <v>0</v>
      </c>
      <c r="M81" s="25">
        <f t="shared" si="10"/>
        <v>0</v>
      </c>
      <c r="N81" s="25">
        <f t="shared" si="10"/>
        <v>0</v>
      </c>
      <c r="O81" s="33">
        <f t="shared" si="10"/>
        <v>12</v>
      </c>
      <c r="P81" s="25">
        <f t="shared" si="10"/>
        <v>0</v>
      </c>
      <c r="Q81" s="25">
        <f t="shared" si="10"/>
        <v>0</v>
      </c>
      <c r="R81" s="25">
        <f t="shared" si="10"/>
        <v>0</v>
      </c>
      <c r="S81" s="33">
        <f t="shared" si="10"/>
        <v>9</v>
      </c>
      <c r="T81" s="25">
        <f t="shared" si="10"/>
        <v>0</v>
      </c>
      <c r="U81" s="25">
        <f t="shared" si="10"/>
        <v>0</v>
      </c>
      <c r="V81" s="25">
        <f t="shared" si="10"/>
        <v>0</v>
      </c>
      <c r="W81" s="33">
        <f t="shared" si="10"/>
        <v>12</v>
      </c>
      <c r="X81" s="25">
        <f t="shared" si="10"/>
        <v>0</v>
      </c>
      <c r="Y81" s="25">
        <f t="shared" si="10"/>
        <v>0</v>
      </c>
      <c r="Z81" s="25">
        <f t="shared" si="10"/>
        <v>0</v>
      </c>
      <c r="AA81" s="33">
        <f t="shared" si="10"/>
        <v>3</v>
      </c>
      <c r="AB81" s="25">
        <f t="shared" si="10"/>
        <v>0</v>
      </c>
      <c r="AC81" s="25">
        <f t="shared" si="10"/>
        <v>0</v>
      </c>
      <c r="AD81" s="25">
        <f t="shared" si="10"/>
        <v>0</v>
      </c>
      <c r="AE81" s="33">
        <f t="shared" si="10"/>
        <v>3</v>
      </c>
      <c r="AF81" s="25">
        <f t="shared" si="10"/>
        <v>0</v>
      </c>
      <c r="AG81" s="25">
        <f t="shared" si="10"/>
        <v>0</v>
      </c>
      <c r="AH81" s="25">
        <f t="shared" si="10"/>
        <v>0</v>
      </c>
      <c r="AI81" s="103">
        <f t="shared" si="7"/>
        <v>69</v>
      </c>
    </row>
    <row r="82" spans="1:35" ht="60.75" thickBot="1">
      <c r="A82" s="14">
        <v>15</v>
      </c>
      <c r="B82" s="5" t="s">
        <v>81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24"/>
      <c r="AI82" s="103">
        <f t="shared" si="7"/>
        <v>24</v>
      </c>
    </row>
    <row r="83" spans="1:35" ht="60.75" thickBot="1">
      <c r="A83" s="14">
        <v>16</v>
      </c>
      <c r="B83" s="10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24"/>
      <c r="AI83" s="103">
        <f t="shared" si="7"/>
        <v>30</v>
      </c>
    </row>
    <row r="84" spans="1:35" ht="60">
      <c r="A84" s="14">
        <v>17</v>
      </c>
      <c r="B84" s="29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24"/>
      <c r="AI84" s="103">
        <f t="shared" si="7"/>
        <v>24</v>
      </c>
    </row>
    <row r="85" spans="1:35" ht="60.75" thickBot="1">
      <c r="A85" s="14"/>
      <c r="B85" s="7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24"/>
      <c r="AI85" s="103">
        <f t="shared" si="7"/>
        <v>8</v>
      </c>
    </row>
    <row r="86" spans="1:35" ht="60.75" thickBot="1">
      <c r="A86" s="14">
        <v>18</v>
      </c>
      <c r="B86" s="10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24"/>
      <c r="AI86" s="103">
        <f t="shared" si="7"/>
        <v>30</v>
      </c>
    </row>
    <row r="87" spans="1:35" ht="29.25" thickBot="1">
      <c r="A87" s="15"/>
      <c r="B87" s="11" t="s">
        <v>85</v>
      </c>
      <c r="C87" s="33">
        <f>SUM(C82:C86)</f>
        <v>12</v>
      </c>
      <c r="D87" s="25">
        <f>D82+D83+D84+D85+D86</f>
        <v>0</v>
      </c>
      <c r="E87" s="25">
        <f t="shared" ref="E87:AH87" si="11">E82+E83+E84+E85+E86</f>
        <v>0</v>
      </c>
      <c r="F87" s="25">
        <f t="shared" si="11"/>
        <v>0</v>
      </c>
      <c r="G87" s="33">
        <f t="shared" si="11"/>
        <v>21</v>
      </c>
      <c r="H87" s="25">
        <f t="shared" si="11"/>
        <v>0</v>
      </c>
      <c r="I87" s="25">
        <f t="shared" si="11"/>
        <v>0</v>
      </c>
      <c r="J87" s="25">
        <f t="shared" si="11"/>
        <v>0</v>
      </c>
      <c r="K87" s="33">
        <f t="shared" si="11"/>
        <v>17</v>
      </c>
      <c r="L87" s="25">
        <f t="shared" si="11"/>
        <v>1</v>
      </c>
      <c r="M87" s="25">
        <f t="shared" si="11"/>
        <v>0</v>
      </c>
      <c r="N87" s="25">
        <f t="shared" si="11"/>
        <v>0</v>
      </c>
      <c r="O87" s="33">
        <f t="shared" si="11"/>
        <v>20</v>
      </c>
      <c r="P87" s="25">
        <f t="shared" si="11"/>
        <v>0</v>
      </c>
      <c r="Q87" s="25">
        <f t="shared" si="11"/>
        <v>0</v>
      </c>
      <c r="R87" s="25">
        <f t="shared" si="11"/>
        <v>0</v>
      </c>
      <c r="S87" s="33">
        <f t="shared" si="11"/>
        <v>14</v>
      </c>
      <c r="T87" s="25">
        <f t="shared" si="11"/>
        <v>0</v>
      </c>
      <c r="U87" s="25">
        <f t="shared" si="11"/>
        <v>0</v>
      </c>
      <c r="V87" s="25">
        <f t="shared" si="11"/>
        <v>0</v>
      </c>
      <c r="W87" s="33">
        <f t="shared" si="11"/>
        <v>20</v>
      </c>
      <c r="X87" s="25">
        <f t="shared" si="11"/>
        <v>0</v>
      </c>
      <c r="Y87" s="25">
        <f t="shared" si="11"/>
        <v>0</v>
      </c>
      <c r="Z87" s="25">
        <f t="shared" si="11"/>
        <v>0</v>
      </c>
      <c r="AA87" s="33">
        <f t="shared" si="11"/>
        <v>6</v>
      </c>
      <c r="AB87" s="25">
        <f t="shared" si="11"/>
        <v>0</v>
      </c>
      <c r="AC87" s="25">
        <f t="shared" si="11"/>
        <v>0</v>
      </c>
      <c r="AD87" s="25">
        <f t="shared" si="11"/>
        <v>0</v>
      </c>
      <c r="AE87" s="33">
        <f t="shared" si="11"/>
        <v>6</v>
      </c>
      <c r="AF87" s="25">
        <f t="shared" si="11"/>
        <v>0</v>
      </c>
      <c r="AG87" s="25">
        <f t="shared" si="11"/>
        <v>0</v>
      </c>
      <c r="AH87" s="25">
        <f t="shared" si="11"/>
        <v>0</v>
      </c>
      <c r="AI87" s="103">
        <f t="shared" si="7"/>
        <v>116</v>
      </c>
    </row>
    <row r="88" spans="1:35" ht="45.75" thickBot="1">
      <c r="A88" s="14">
        <v>19</v>
      </c>
      <c r="B88" s="10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24"/>
      <c r="AI88" s="103">
        <f t="shared" si="7"/>
        <v>21</v>
      </c>
    </row>
    <row r="89" spans="1:35" ht="45.75" thickBot="1">
      <c r="A89" s="14">
        <v>20</v>
      </c>
      <c r="B89" s="10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24"/>
      <c r="AI89" s="103">
        <f t="shared" si="7"/>
        <v>21</v>
      </c>
    </row>
    <row r="90" spans="1:35" ht="15.75" thickBot="1">
      <c r="A90" s="15"/>
      <c r="B90" s="8" t="s">
        <v>88</v>
      </c>
      <c r="C90" s="33">
        <f>SUM(C88:C89)</f>
        <v>4</v>
      </c>
      <c r="D90" s="25">
        <f>D88+D89</f>
        <v>0</v>
      </c>
      <c r="E90" s="25">
        <f t="shared" ref="E90:AH90" si="12">E88+E89</f>
        <v>0</v>
      </c>
      <c r="F90" s="25">
        <f t="shared" si="12"/>
        <v>0</v>
      </c>
      <c r="G90" s="33">
        <f t="shared" si="12"/>
        <v>6</v>
      </c>
      <c r="H90" s="25">
        <f t="shared" si="12"/>
        <v>0</v>
      </c>
      <c r="I90" s="25">
        <f t="shared" si="12"/>
        <v>0</v>
      </c>
      <c r="J90" s="25">
        <f t="shared" si="12"/>
        <v>0</v>
      </c>
      <c r="K90" s="33">
        <f t="shared" si="12"/>
        <v>8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33">
        <f t="shared" si="12"/>
        <v>8</v>
      </c>
      <c r="P90" s="25">
        <f t="shared" si="12"/>
        <v>0</v>
      </c>
      <c r="Q90" s="25">
        <f t="shared" si="12"/>
        <v>0</v>
      </c>
      <c r="R90" s="25">
        <f t="shared" si="12"/>
        <v>0</v>
      </c>
      <c r="S90" s="33">
        <f t="shared" si="12"/>
        <v>5</v>
      </c>
      <c r="T90" s="25">
        <f t="shared" si="12"/>
        <v>0</v>
      </c>
      <c r="U90" s="25">
        <f t="shared" si="12"/>
        <v>0</v>
      </c>
      <c r="V90" s="25">
        <f t="shared" si="12"/>
        <v>0</v>
      </c>
      <c r="W90" s="33">
        <f t="shared" si="12"/>
        <v>6</v>
      </c>
      <c r="X90" s="25">
        <f t="shared" si="12"/>
        <v>0</v>
      </c>
      <c r="Y90" s="25">
        <f t="shared" si="12"/>
        <v>0</v>
      </c>
      <c r="Z90" s="25">
        <f t="shared" si="12"/>
        <v>0</v>
      </c>
      <c r="AA90" s="33">
        <f t="shared" si="12"/>
        <v>2</v>
      </c>
      <c r="AB90" s="25">
        <f t="shared" si="12"/>
        <v>0</v>
      </c>
      <c r="AC90" s="25">
        <f t="shared" si="12"/>
        <v>0</v>
      </c>
      <c r="AD90" s="25">
        <f t="shared" si="12"/>
        <v>0</v>
      </c>
      <c r="AE90" s="33">
        <f t="shared" si="12"/>
        <v>3</v>
      </c>
      <c r="AF90" s="25">
        <f t="shared" si="12"/>
        <v>0</v>
      </c>
      <c r="AG90" s="25">
        <f t="shared" si="12"/>
        <v>0</v>
      </c>
      <c r="AH90" s="25">
        <f t="shared" si="12"/>
        <v>0</v>
      </c>
      <c r="AI90" s="103">
        <f t="shared" si="7"/>
        <v>42</v>
      </c>
    </row>
    <row r="91" spans="1:35" ht="60.75" thickBot="1">
      <c r="A91" s="14">
        <v>21</v>
      </c>
      <c r="B91" s="5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24"/>
      <c r="AI91" s="103">
        <f t="shared" si="7"/>
        <v>38</v>
      </c>
    </row>
    <row r="92" spans="1:35" ht="45.75" thickBot="1">
      <c r="A92" s="14">
        <v>22</v>
      </c>
      <c r="B92" s="7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24"/>
      <c r="AI92" s="103">
        <f t="shared" si="7"/>
        <v>20</v>
      </c>
    </row>
    <row r="93" spans="1:35" ht="45.75" thickBot="1">
      <c r="A93" s="14">
        <v>23</v>
      </c>
      <c r="B93" s="10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24"/>
      <c r="AI93" s="103">
        <f t="shared" si="7"/>
        <v>20</v>
      </c>
    </row>
    <row r="94" spans="1:35" ht="45.75" thickBot="1">
      <c r="A94" s="14">
        <v>24</v>
      </c>
      <c r="B94" s="10" t="s">
        <v>92</v>
      </c>
      <c r="C94" s="32">
        <v>2</v>
      </c>
      <c r="D94" s="24">
        <v>73</v>
      </c>
      <c r="E94" s="80">
        <v>73</v>
      </c>
      <c r="F94" s="24">
        <v>73</v>
      </c>
      <c r="G94" s="32">
        <v>3</v>
      </c>
      <c r="H94" s="24">
        <v>269</v>
      </c>
      <c r="I94" s="24">
        <v>269</v>
      </c>
      <c r="J94" s="24">
        <v>269</v>
      </c>
      <c r="K94" s="32">
        <v>4</v>
      </c>
      <c r="L94" s="24">
        <v>87</v>
      </c>
      <c r="M94" s="24">
        <v>87</v>
      </c>
      <c r="N94" s="24">
        <v>87</v>
      </c>
      <c r="O94" s="32">
        <v>4</v>
      </c>
      <c r="P94" s="24">
        <v>137</v>
      </c>
      <c r="Q94" s="24">
        <v>137</v>
      </c>
      <c r="R94" s="24">
        <v>137</v>
      </c>
      <c r="S94" s="32">
        <v>2</v>
      </c>
      <c r="T94" s="24">
        <v>579</v>
      </c>
      <c r="U94" s="24">
        <v>579</v>
      </c>
      <c r="V94" s="24"/>
      <c r="W94" s="32">
        <v>3</v>
      </c>
      <c r="X94" s="24">
        <v>98</v>
      </c>
      <c r="Y94" s="24">
        <v>98</v>
      </c>
      <c r="Z94" s="24">
        <v>98</v>
      </c>
      <c r="AA94" s="32">
        <v>1</v>
      </c>
      <c r="AB94" s="24">
        <v>17</v>
      </c>
      <c r="AC94" s="24">
        <v>17</v>
      </c>
      <c r="AD94" s="24">
        <v>17</v>
      </c>
      <c r="AE94" s="32">
        <v>1</v>
      </c>
      <c r="AF94" s="24">
        <v>23</v>
      </c>
      <c r="AG94" s="24">
        <v>23</v>
      </c>
      <c r="AH94" s="24">
        <v>23</v>
      </c>
      <c r="AI94" s="103">
        <f t="shared" si="7"/>
        <v>20</v>
      </c>
    </row>
    <row r="95" spans="1:35" ht="15.75" thickBot="1">
      <c r="A95" s="15"/>
      <c r="B95" s="8" t="s">
        <v>93</v>
      </c>
      <c r="C95" s="33">
        <f>SUM(C91:C94)</f>
        <v>11</v>
      </c>
      <c r="D95" s="25">
        <f>D91+D92+D93+D94</f>
        <v>73</v>
      </c>
      <c r="E95" s="25">
        <f t="shared" ref="E95:AH95" si="13">E91+E92+E93+E94</f>
        <v>73</v>
      </c>
      <c r="F95" s="25">
        <f t="shared" si="13"/>
        <v>73</v>
      </c>
      <c r="G95" s="33">
        <f t="shared" si="13"/>
        <v>15</v>
      </c>
      <c r="H95" s="25">
        <f t="shared" si="13"/>
        <v>269</v>
      </c>
      <c r="I95" s="25">
        <f t="shared" si="13"/>
        <v>269</v>
      </c>
      <c r="J95" s="25">
        <f t="shared" si="13"/>
        <v>269</v>
      </c>
      <c r="K95" s="33">
        <f t="shared" si="13"/>
        <v>18</v>
      </c>
      <c r="L95" s="25">
        <f t="shared" si="13"/>
        <v>87</v>
      </c>
      <c r="M95" s="25">
        <f t="shared" si="13"/>
        <v>87</v>
      </c>
      <c r="N95" s="25">
        <f t="shared" si="13"/>
        <v>87</v>
      </c>
      <c r="O95" s="33">
        <f t="shared" si="13"/>
        <v>18</v>
      </c>
      <c r="P95" s="25">
        <f t="shared" si="13"/>
        <v>137</v>
      </c>
      <c r="Q95" s="25">
        <f t="shared" si="13"/>
        <v>137</v>
      </c>
      <c r="R95" s="25">
        <f t="shared" si="13"/>
        <v>137</v>
      </c>
      <c r="S95" s="33">
        <f t="shared" si="13"/>
        <v>12</v>
      </c>
      <c r="T95" s="25">
        <f t="shared" si="13"/>
        <v>579</v>
      </c>
      <c r="U95" s="25">
        <f>U91+U92+U93+U94</f>
        <v>579</v>
      </c>
      <c r="V95" s="25">
        <f t="shared" si="13"/>
        <v>0</v>
      </c>
      <c r="W95" s="33">
        <f t="shared" si="13"/>
        <v>15</v>
      </c>
      <c r="X95" s="25">
        <f t="shared" si="13"/>
        <v>98</v>
      </c>
      <c r="Y95" s="25">
        <f t="shared" si="13"/>
        <v>98</v>
      </c>
      <c r="Z95" s="25">
        <f t="shared" si="13"/>
        <v>98</v>
      </c>
      <c r="AA95" s="33">
        <f t="shared" si="13"/>
        <v>4</v>
      </c>
      <c r="AB95" s="25">
        <f t="shared" si="13"/>
        <v>17</v>
      </c>
      <c r="AC95" s="25">
        <f t="shared" si="13"/>
        <v>17</v>
      </c>
      <c r="AD95" s="25">
        <f t="shared" si="13"/>
        <v>17</v>
      </c>
      <c r="AE95" s="33">
        <f t="shared" si="13"/>
        <v>5</v>
      </c>
      <c r="AF95" s="25">
        <f t="shared" si="13"/>
        <v>23</v>
      </c>
      <c r="AG95" s="25">
        <f t="shared" si="13"/>
        <v>23</v>
      </c>
      <c r="AH95" s="25">
        <f t="shared" si="13"/>
        <v>23</v>
      </c>
      <c r="AI95" s="103">
        <f t="shared" si="7"/>
        <v>98</v>
      </c>
    </row>
    <row r="96" spans="1:35" ht="48.75" customHeight="1" thickBot="1">
      <c r="A96" s="14">
        <v>25</v>
      </c>
      <c r="B96" s="5" t="s">
        <v>94</v>
      </c>
      <c r="C96" s="32">
        <v>7</v>
      </c>
      <c r="D96" s="24">
        <v>527</v>
      </c>
      <c r="E96" s="80">
        <v>527</v>
      </c>
      <c r="F96" s="24">
        <v>527</v>
      </c>
      <c r="G96" s="32">
        <v>12</v>
      </c>
      <c r="H96" s="24">
        <v>539</v>
      </c>
      <c r="I96" s="24">
        <v>539</v>
      </c>
      <c r="J96" s="24">
        <v>539</v>
      </c>
      <c r="K96" s="32">
        <v>11</v>
      </c>
      <c r="L96" s="24">
        <v>422</v>
      </c>
      <c r="M96" s="24">
        <v>422</v>
      </c>
      <c r="N96" s="24">
        <v>422</v>
      </c>
      <c r="O96" s="32">
        <v>11</v>
      </c>
      <c r="P96" s="24">
        <v>425</v>
      </c>
      <c r="Q96" s="24">
        <v>425</v>
      </c>
      <c r="R96" s="24">
        <v>425</v>
      </c>
      <c r="S96" s="32">
        <v>10</v>
      </c>
      <c r="T96" s="24">
        <v>460</v>
      </c>
      <c r="U96" s="25">
        <v>460</v>
      </c>
      <c r="V96" s="24"/>
      <c r="W96" s="32">
        <v>12</v>
      </c>
      <c r="X96" s="24">
        <v>526</v>
      </c>
      <c r="Y96" s="24">
        <v>526</v>
      </c>
      <c r="Z96" s="83">
        <v>526</v>
      </c>
      <c r="AA96" s="32">
        <v>2</v>
      </c>
      <c r="AB96" s="24">
        <v>89</v>
      </c>
      <c r="AC96" s="24">
        <v>89</v>
      </c>
      <c r="AD96" s="24">
        <v>89</v>
      </c>
      <c r="AE96" s="32">
        <v>2</v>
      </c>
      <c r="AF96" s="24">
        <v>169</v>
      </c>
      <c r="AG96" s="24">
        <v>169</v>
      </c>
      <c r="AH96" s="24">
        <v>169</v>
      </c>
      <c r="AI96" s="103">
        <f t="shared" si="7"/>
        <v>67</v>
      </c>
    </row>
    <row r="97" spans="1:35">
      <c r="A97" s="26"/>
      <c r="B97" s="27" t="s">
        <v>95</v>
      </c>
      <c r="C97" s="33">
        <f>SUM(C96)</f>
        <v>7</v>
      </c>
      <c r="D97" s="25">
        <f>D96</f>
        <v>527</v>
      </c>
      <c r="E97" s="25">
        <f t="shared" ref="E97:AH97" si="14">E96</f>
        <v>527</v>
      </c>
      <c r="F97" s="25">
        <f t="shared" si="14"/>
        <v>527</v>
      </c>
      <c r="G97" s="33">
        <f t="shared" si="14"/>
        <v>12</v>
      </c>
      <c r="H97" s="25">
        <f t="shared" si="14"/>
        <v>539</v>
      </c>
      <c r="I97" s="25">
        <f t="shared" si="14"/>
        <v>539</v>
      </c>
      <c r="J97" s="25">
        <f t="shared" si="14"/>
        <v>539</v>
      </c>
      <c r="K97" s="33">
        <f t="shared" si="14"/>
        <v>11</v>
      </c>
      <c r="L97" s="25">
        <f t="shared" si="14"/>
        <v>422</v>
      </c>
      <c r="M97" s="25">
        <f t="shared" si="14"/>
        <v>422</v>
      </c>
      <c r="N97" s="25">
        <f t="shared" si="14"/>
        <v>422</v>
      </c>
      <c r="O97" s="33">
        <f t="shared" si="14"/>
        <v>11</v>
      </c>
      <c r="P97" s="25">
        <f t="shared" si="14"/>
        <v>425</v>
      </c>
      <c r="Q97" s="25">
        <f t="shared" si="14"/>
        <v>425</v>
      </c>
      <c r="R97" s="25">
        <f t="shared" si="14"/>
        <v>425</v>
      </c>
      <c r="S97" s="33">
        <f t="shared" si="14"/>
        <v>10</v>
      </c>
      <c r="T97" s="25">
        <f t="shared" si="14"/>
        <v>460</v>
      </c>
      <c r="U97" s="25">
        <f t="shared" si="14"/>
        <v>460</v>
      </c>
      <c r="V97" s="25">
        <f t="shared" si="14"/>
        <v>0</v>
      </c>
      <c r="W97" s="33">
        <f t="shared" si="14"/>
        <v>12</v>
      </c>
      <c r="X97" s="25">
        <f t="shared" si="14"/>
        <v>526</v>
      </c>
      <c r="Y97" s="25">
        <f t="shared" si="14"/>
        <v>526</v>
      </c>
      <c r="Z97" s="82">
        <f t="shared" si="14"/>
        <v>526</v>
      </c>
      <c r="AA97" s="33">
        <f t="shared" si="14"/>
        <v>2</v>
      </c>
      <c r="AB97" s="25">
        <f t="shared" si="14"/>
        <v>89</v>
      </c>
      <c r="AC97" s="25">
        <f t="shared" si="14"/>
        <v>89</v>
      </c>
      <c r="AD97" s="25">
        <f t="shared" si="14"/>
        <v>89</v>
      </c>
      <c r="AE97" s="33">
        <f t="shared" si="14"/>
        <v>2</v>
      </c>
      <c r="AF97" s="25">
        <f t="shared" si="14"/>
        <v>169</v>
      </c>
      <c r="AG97" s="25">
        <f t="shared" si="14"/>
        <v>169</v>
      </c>
      <c r="AH97" s="25">
        <f t="shared" si="14"/>
        <v>169</v>
      </c>
      <c r="AI97" s="103">
        <f t="shared" si="7"/>
        <v>67</v>
      </c>
    </row>
    <row r="98" spans="1:35" s="30" customFormat="1">
      <c r="A98" s="132" t="s">
        <v>96</v>
      </c>
      <c r="B98" s="132"/>
      <c r="C98" s="33">
        <f>C54+C55+C58+C62</f>
        <v>222</v>
      </c>
      <c r="D98" s="25">
        <f>D54+D55+D58+D62</f>
        <v>4249</v>
      </c>
      <c r="E98" s="25">
        <f t="shared" ref="E98:AH98" si="15">E54+E55+E58+E62</f>
        <v>3855</v>
      </c>
      <c r="F98" s="25">
        <f t="shared" si="15"/>
        <v>3573</v>
      </c>
      <c r="G98" s="33">
        <f t="shared" si="15"/>
        <v>258</v>
      </c>
      <c r="H98" s="25">
        <f t="shared" si="15"/>
        <v>7100</v>
      </c>
      <c r="I98" s="25">
        <f t="shared" si="15"/>
        <v>6565</v>
      </c>
      <c r="J98" s="25">
        <f t="shared" si="15"/>
        <v>6207</v>
      </c>
      <c r="K98" s="33">
        <f t="shared" si="15"/>
        <v>247</v>
      </c>
      <c r="L98" s="25">
        <f t="shared" si="15"/>
        <v>4838</v>
      </c>
      <c r="M98" s="25">
        <f t="shared" si="15"/>
        <v>4314</v>
      </c>
      <c r="N98" s="25">
        <f t="shared" si="15"/>
        <v>3966</v>
      </c>
      <c r="O98" s="33">
        <f t="shared" si="15"/>
        <v>269</v>
      </c>
      <c r="P98" s="25">
        <f t="shared" si="15"/>
        <v>5962</v>
      </c>
      <c r="Q98" s="25">
        <f t="shared" si="15"/>
        <v>5567</v>
      </c>
      <c r="R98" s="25">
        <f t="shared" si="15"/>
        <v>5421</v>
      </c>
      <c r="S98" s="33">
        <f t="shared" si="15"/>
        <v>222</v>
      </c>
      <c r="T98" s="25">
        <f t="shared" si="15"/>
        <v>8322</v>
      </c>
      <c r="U98" s="25">
        <f t="shared" si="15"/>
        <v>8144</v>
      </c>
      <c r="V98" s="25">
        <f t="shared" si="15"/>
        <v>0</v>
      </c>
      <c r="W98" s="33">
        <f t="shared" si="15"/>
        <v>258</v>
      </c>
      <c r="X98" s="25">
        <f t="shared" si="15"/>
        <v>5430</v>
      </c>
      <c r="Y98" s="25">
        <f t="shared" si="15"/>
        <v>5027</v>
      </c>
      <c r="Z98" s="25">
        <f t="shared" si="15"/>
        <v>4842</v>
      </c>
      <c r="AA98" s="33">
        <f t="shared" si="15"/>
        <v>93</v>
      </c>
      <c r="AB98" s="25">
        <f t="shared" si="15"/>
        <v>1542</v>
      </c>
      <c r="AC98" s="25">
        <f t="shared" si="15"/>
        <v>1353</v>
      </c>
      <c r="AD98" s="25">
        <f t="shared" si="15"/>
        <v>1273</v>
      </c>
      <c r="AE98" s="33">
        <f t="shared" si="15"/>
        <v>96</v>
      </c>
      <c r="AF98" s="25">
        <f t="shared" si="15"/>
        <v>1652</v>
      </c>
      <c r="AG98" s="25">
        <f t="shared" si="15"/>
        <v>1553</v>
      </c>
      <c r="AH98" s="25">
        <f t="shared" si="15"/>
        <v>1478</v>
      </c>
      <c r="AI98" s="103">
        <f>C98+G98+K98+O98+S98+W98+AA98+AE98</f>
        <v>1665</v>
      </c>
    </row>
    <row r="99" spans="1:35">
      <c r="C99" s="85"/>
      <c r="D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</row>
    <row r="100" spans="1:35">
      <c r="C100" s="85"/>
      <c r="D100" s="74"/>
      <c r="F100" s="85"/>
      <c r="G100" s="74"/>
      <c r="L100" s="106"/>
      <c r="M100" s="106"/>
      <c r="N100" s="85"/>
      <c r="O100" s="34"/>
      <c r="P100" s="74"/>
      <c r="Q100" s="74"/>
      <c r="R100" s="85"/>
      <c r="T100" s="74"/>
      <c r="U100" s="74"/>
      <c r="V100" s="85"/>
      <c r="W100" s="74"/>
      <c r="X100" s="74"/>
      <c r="Y100" s="74"/>
      <c r="Z100" s="85"/>
      <c r="AA100" s="74"/>
      <c r="AB100" s="74"/>
      <c r="AC100" s="74"/>
      <c r="AD100" s="85"/>
      <c r="AE100" s="74"/>
      <c r="AF100" s="74"/>
      <c r="AG100" s="74"/>
      <c r="AH100" s="85"/>
      <c r="AI100" s="74"/>
    </row>
    <row r="101" spans="1:35">
      <c r="M101">
        <f>C98+G98+K98+O98+S98+AA98+AE98+W98</f>
        <v>1665</v>
      </c>
      <c r="Q101">
        <f>E98+I98+M98+Q98+U98+Y98+AC98+AG98</f>
        <v>36378</v>
      </c>
    </row>
  </sheetData>
  <mergeCells count="13">
    <mergeCell ref="D1:K1"/>
    <mergeCell ref="C3:F3"/>
    <mergeCell ref="G3:J3"/>
    <mergeCell ref="K3:N3"/>
    <mergeCell ref="S3:V3"/>
    <mergeCell ref="W3:Z3"/>
    <mergeCell ref="AA3:AD3"/>
    <mergeCell ref="AE3:AH3"/>
    <mergeCell ref="A98:B98"/>
    <mergeCell ref="A54:B54"/>
    <mergeCell ref="A55:A57"/>
    <mergeCell ref="A58:A61"/>
    <mergeCell ref="O3:R3"/>
  </mergeCells>
  <pageMargins left="0.19685039370078741" right="0.19685039370078741" top="0.31496062992125984" bottom="0.19685039370078741" header="0.31496062992125984" footer="0.31496062992125984"/>
  <pageSetup paperSize="9" scale="70" fitToHeight="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I102"/>
  <sheetViews>
    <sheetView tabSelected="1" view="pageBreakPreview" zoomScale="91" zoomScaleNormal="100" zoomScaleSheetLayoutView="91" workbookViewId="0">
      <pane xSplit="2" ySplit="5" topLeftCell="C96" activePane="bottomRight" state="frozen"/>
      <selection pane="topRight" activeCell="C1" sqref="C1"/>
      <selection pane="bottomLeft" activeCell="A6" sqref="A6"/>
      <selection pane="bottomRight" activeCell="M101" sqref="M101"/>
    </sheetView>
  </sheetViews>
  <sheetFormatPr defaultRowHeight="15"/>
  <cols>
    <col min="1" max="1" width="5.140625" style="12" customWidth="1"/>
    <col min="2" max="2" width="23.42578125" customWidth="1"/>
    <col min="3" max="3" width="5.140625" customWidth="1"/>
    <col min="4" max="4" width="6.28515625" customWidth="1"/>
    <col min="5" max="5" width="6" customWidth="1"/>
    <col min="6" max="6" width="5.5703125" customWidth="1"/>
    <col min="7" max="7" width="4.42578125" customWidth="1"/>
    <col min="8" max="8" width="5.85546875" customWidth="1"/>
    <col min="9" max="9" width="5.7109375" customWidth="1"/>
    <col min="10" max="10" width="5.28515625" customWidth="1"/>
    <col min="11" max="11" width="4.28515625" customWidth="1"/>
    <col min="12" max="12" width="6.42578125" customWidth="1"/>
    <col min="13" max="13" width="6.85546875" customWidth="1"/>
    <col min="14" max="14" width="5.85546875" customWidth="1"/>
    <col min="15" max="15" width="4.140625" customWidth="1"/>
    <col min="16" max="16" width="7.140625" customWidth="1"/>
    <col min="17" max="17" width="5.7109375" customWidth="1"/>
    <col min="18" max="18" width="5.85546875" customWidth="1"/>
    <col min="19" max="19" width="4.28515625" customWidth="1"/>
    <col min="20" max="20" width="6.7109375" customWidth="1"/>
    <col min="21" max="21" width="6.5703125" customWidth="1"/>
    <col min="22" max="22" width="3.140625" customWidth="1"/>
    <col min="23" max="23" width="4.140625" customWidth="1"/>
    <col min="24" max="24" width="5.7109375" customWidth="1"/>
    <col min="25" max="25" width="6" customWidth="1"/>
    <col min="26" max="26" width="5.28515625" customWidth="1"/>
    <col min="27" max="27" width="3.7109375" customWidth="1"/>
    <col min="28" max="28" width="6.140625" customWidth="1"/>
    <col min="29" max="30" width="5.28515625" customWidth="1"/>
    <col min="31" max="31" width="3" customWidth="1"/>
    <col min="32" max="32" width="6" customWidth="1"/>
    <col min="33" max="33" width="5.28515625" customWidth="1"/>
    <col min="34" max="34" width="5.5703125" customWidth="1"/>
    <col min="35" max="35" width="5.85546875" customWidth="1"/>
  </cols>
  <sheetData>
    <row r="1" spans="1:35" ht="20.25">
      <c r="D1" s="128" t="s">
        <v>133</v>
      </c>
      <c r="E1" s="128"/>
      <c r="F1" s="128"/>
      <c r="G1" s="128"/>
      <c r="H1" s="128"/>
      <c r="I1" s="128"/>
      <c r="J1" s="128"/>
      <c r="K1" s="128"/>
    </row>
    <row r="2" spans="1:35" ht="15.75" thickBot="1"/>
    <row r="3" spans="1:35" ht="60.75" customHeight="1" thickTop="1" thickBot="1">
      <c r="A3" s="1" t="s">
        <v>0</v>
      </c>
      <c r="B3" s="2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62" t="s">
        <v>6</v>
      </c>
      <c r="T3" s="163"/>
      <c r="U3" s="163"/>
      <c r="V3" s="164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58"/>
      <c r="AI3" s="165" t="s">
        <v>121</v>
      </c>
    </row>
    <row r="4" spans="1:35" ht="105.75" thickBot="1">
      <c r="A4" s="3"/>
      <c r="B4" s="4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95" t="s">
        <v>106</v>
      </c>
      <c r="AE4" s="75" t="s">
        <v>8</v>
      </c>
      <c r="AF4" s="97" t="s">
        <v>9</v>
      </c>
      <c r="AG4" s="98" t="s">
        <v>105</v>
      </c>
      <c r="AH4" s="99" t="s">
        <v>106</v>
      </c>
      <c r="AI4" s="166"/>
    </row>
    <row r="5" spans="1:35" ht="15.75" thickBot="1">
      <c r="A5" s="3"/>
      <c r="B5" s="4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96">
        <v>28</v>
      </c>
      <c r="AD5" s="77">
        <v>29</v>
      </c>
      <c r="AE5" s="79">
        <v>30</v>
      </c>
      <c r="AF5" s="100">
        <v>31</v>
      </c>
      <c r="AG5" s="96">
        <v>32</v>
      </c>
      <c r="AH5" s="77">
        <v>33</v>
      </c>
      <c r="AI5" s="115">
        <v>34</v>
      </c>
    </row>
    <row r="6" spans="1:35">
      <c r="A6" s="16">
        <v>1</v>
      </c>
      <c r="B6" s="18" t="s">
        <v>10</v>
      </c>
      <c r="C6" s="31">
        <v>2</v>
      </c>
      <c r="D6" s="28">
        <v>8</v>
      </c>
      <c r="E6" s="28">
        <v>8</v>
      </c>
      <c r="F6" s="28">
        <v>8</v>
      </c>
      <c r="G6" s="31">
        <v>2</v>
      </c>
      <c r="H6" s="28">
        <v>6</v>
      </c>
      <c r="I6" s="28">
        <v>6</v>
      </c>
      <c r="J6" s="28">
        <v>6</v>
      </c>
      <c r="K6" s="31">
        <v>2</v>
      </c>
      <c r="L6" s="28">
        <v>6</v>
      </c>
      <c r="M6" s="28">
        <v>6</v>
      </c>
      <c r="N6" s="28">
        <v>6</v>
      </c>
      <c r="O6" s="31">
        <v>2</v>
      </c>
      <c r="P6" s="28">
        <v>9</v>
      </c>
      <c r="Q6" s="28">
        <v>9</v>
      </c>
      <c r="R6" s="28">
        <v>9</v>
      </c>
      <c r="S6" s="31">
        <v>3</v>
      </c>
      <c r="T6" s="28">
        <v>10</v>
      </c>
      <c r="U6" s="28">
        <v>10</v>
      </c>
      <c r="V6" s="28"/>
      <c r="W6" s="31">
        <v>2</v>
      </c>
      <c r="X6" s="28">
        <v>10</v>
      </c>
      <c r="Y6" s="28">
        <v>10</v>
      </c>
      <c r="Z6" s="28">
        <v>10</v>
      </c>
      <c r="AA6" s="31">
        <v>1</v>
      </c>
      <c r="AB6" s="28">
        <v>7</v>
      </c>
      <c r="AC6" s="24">
        <v>7</v>
      </c>
      <c r="AD6" s="28">
        <v>7</v>
      </c>
      <c r="AE6" s="31">
        <v>1</v>
      </c>
      <c r="AF6" s="24">
        <v>5</v>
      </c>
      <c r="AG6" s="28">
        <v>5</v>
      </c>
      <c r="AH6" s="28">
        <v>5</v>
      </c>
      <c r="AI6" s="102">
        <f>C6+G6+K6+O6+S6+W6+AA6+AE6</f>
        <v>15</v>
      </c>
    </row>
    <row r="7" spans="1:35">
      <c r="A7" s="16">
        <v>2</v>
      </c>
      <c r="B7" s="18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/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24"/>
      <c r="AI7" s="103">
        <f t="shared" ref="AI7:AI70" si="0">C7+G7+K7+O7+S7+W7+AA7+AE7</f>
        <v>14</v>
      </c>
    </row>
    <row r="8" spans="1:35">
      <c r="A8" s="16">
        <v>3</v>
      </c>
      <c r="B8" s="18" t="s">
        <v>12</v>
      </c>
      <c r="C8" s="32">
        <v>3</v>
      </c>
      <c r="D8" s="80">
        <v>166</v>
      </c>
      <c r="E8" s="80">
        <v>166</v>
      </c>
      <c r="F8" s="24">
        <v>73</v>
      </c>
      <c r="G8" s="32">
        <v>3</v>
      </c>
      <c r="H8" s="24">
        <v>172</v>
      </c>
      <c r="I8" s="24">
        <v>172</v>
      </c>
      <c r="J8" s="24">
        <v>155</v>
      </c>
      <c r="K8" s="32">
        <v>3</v>
      </c>
      <c r="L8" s="24">
        <v>301</v>
      </c>
      <c r="M8" s="24">
        <v>301</v>
      </c>
      <c r="N8" s="24">
        <v>301</v>
      </c>
      <c r="O8" s="32">
        <v>2</v>
      </c>
      <c r="P8" s="24">
        <v>161</v>
      </c>
      <c r="Q8" s="24">
        <v>161</v>
      </c>
      <c r="R8" s="24">
        <v>161</v>
      </c>
      <c r="S8" s="32">
        <v>3</v>
      </c>
      <c r="T8" s="24">
        <v>765</v>
      </c>
      <c r="U8" s="24">
        <v>765</v>
      </c>
      <c r="V8" s="24"/>
      <c r="W8" s="32">
        <v>3</v>
      </c>
      <c r="X8" s="24">
        <v>210</v>
      </c>
      <c r="Y8" s="24">
        <v>210</v>
      </c>
      <c r="Z8" s="24">
        <v>193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24">
        <v>0</v>
      </c>
      <c r="AI8" s="103">
        <f t="shared" si="0"/>
        <v>19</v>
      </c>
    </row>
    <row r="9" spans="1:35">
      <c r="A9" s="16">
        <v>4</v>
      </c>
      <c r="B9" s="18" t="s">
        <v>13</v>
      </c>
      <c r="C9" s="32">
        <v>3</v>
      </c>
      <c r="D9" s="80">
        <v>219</v>
      </c>
      <c r="E9" s="80">
        <v>219</v>
      </c>
      <c r="F9" s="24">
        <v>219</v>
      </c>
      <c r="G9" s="32">
        <v>3</v>
      </c>
      <c r="H9" s="24">
        <v>253</v>
      </c>
      <c r="I9" s="24">
        <v>253</v>
      </c>
      <c r="J9" s="24">
        <v>253</v>
      </c>
      <c r="K9" s="32">
        <v>3</v>
      </c>
      <c r="L9" s="24">
        <v>206</v>
      </c>
      <c r="M9" s="24">
        <v>206</v>
      </c>
      <c r="N9" s="24">
        <v>206</v>
      </c>
      <c r="O9" s="32">
        <v>2</v>
      </c>
      <c r="P9" s="24">
        <v>204</v>
      </c>
      <c r="Q9" s="24">
        <v>204</v>
      </c>
      <c r="R9" s="24">
        <v>204</v>
      </c>
      <c r="S9" s="32">
        <v>3</v>
      </c>
      <c r="T9" s="24">
        <v>208</v>
      </c>
      <c r="U9" s="24">
        <v>208</v>
      </c>
      <c r="V9" s="24"/>
      <c r="W9" s="32">
        <v>3</v>
      </c>
      <c r="X9" s="24">
        <v>268</v>
      </c>
      <c r="Y9" s="24">
        <v>268</v>
      </c>
      <c r="Z9" s="24">
        <v>268</v>
      </c>
      <c r="AA9" s="32">
        <v>1</v>
      </c>
      <c r="AB9" s="24">
        <v>101</v>
      </c>
      <c r="AC9" s="24">
        <v>101</v>
      </c>
      <c r="AD9" s="24">
        <v>101</v>
      </c>
      <c r="AE9" s="32">
        <v>1</v>
      </c>
      <c r="AF9" s="24">
        <v>112</v>
      </c>
      <c r="AG9" s="24">
        <v>112</v>
      </c>
      <c r="AH9" s="24">
        <v>112</v>
      </c>
      <c r="AI9" s="103">
        <f t="shared" si="0"/>
        <v>19</v>
      </c>
    </row>
    <row r="10" spans="1:35">
      <c r="A10" s="16">
        <v>5</v>
      </c>
      <c r="B10" s="18" t="s">
        <v>14</v>
      </c>
      <c r="C10" s="32">
        <v>2</v>
      </c>
      <c r="D10" s="80">
        <v>133</v>
      </c>
      <c r="E10" s="80">
        <v>133</v>
      </c>
      <c r="F10" s="24">
        <v>133</v>
      </c>
      <c r="G10" s="32">
        <v>2</v>
      </c>
      <c r="H10" s="24">
        <v>170</v>
      </c>
      <c r="I10" s="24">
        <v>170</v>
      </c>
      <c r="J10" s="24">
        <v>170</v>
      </c>
      <c r="K10" s="32">
        <v>2</v>
      </c>
      <c r="L10" s="24">
        <v>119</v>
      </c>
      <c r="M10" s="24">
        <v>119</v>
      </c>
      <c r="N10" s="24">
        <v>119</v>
      </c>
      <c r="O10" s="32">
        <v>2</v>
      </c>
      <c r="P10" s="24">
        <v>170</v>
      </c>
      <c r="Q10" s="24">
        <v>170</v>
      </c>
      <c r="R10" s="24">
        <v>170</v>
      </c>
      <c r="S10" s="32">
        <v>2</v>
      </c>
      <c r="T10" s="24">
        <v>137</v>
      </c>
      <c r="U10" s="24">
        <v>137</v>
      </c>
      <c r="V10" s="24"/>
      <c r="W10" s="32">
        <v>2</v>
      </c>
      <c r="X10" s="24">
        <v>123</v>
      </c>
      <c r="Y10" s="24">
        <v>123</v>
      </c>
      <c r="Z10" s="24">
        <v>123</v>
      </c>
      <c r="AA10" s="32">
        <v>1</v>
      </c>
      <c r="AB10" s="24">
        <v>88</v>
      </c>
      <c r="AC10" s="24">
        <v>88</v>
      </c>
      <c r="AD10" s="24">
        <v>88</v>
      </c>
      <c r="AE10" s="32">
        <v>1</v>
      </c>
      <c r="AF10" s="24">
        <v>104</v>
      </c>
      <c r="AG10" s="24">
        <v>104</v>
      </c>
      <c r="AH10" s="24">
        <v>104</v>
      </c>
      <c r="AI10" s="103">
        <f t="shared" si="0"/>
        <v>14</v>
      </c>
    </row>
    <row r="11" spans="1:35">
      <c r="A11" s="16">
        <v>6</v>
      </c>
      <c r="B11" s="18" t="s">
        <v>15</v>
      </c>
      <c r="C11" s="32">
        <v>2</v>
      </c>
      <c r="D11" s="80">
        <v>0</v>
      </c>
      <c r="E11" s="80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24"/>
      <c r="AI11" s="103">
        <f t="shared" si="0"/>
        <v>14</v>
      </c>
    </row>
    <row r="12" spans="1:35">
      <c r="A12" s="16">
        <v>7</v>
      </c>
      <c r="B12" s="18" t="s">
        <v>16</v>
      </c>
      <c r="C12" s="32">
        <v>4</v>
      </c>
      <c r="D12" s="80">
        <v>35</v>
      </c>
      <c r="E12" s="80">
        <v>35</v>
      </c>
      <c r="F12" s="24">
        <v>35</v>
      </c>
      <c r="G12" s="32">
        <v>4</v>
      </c>
      <c r="H12" s="24">
        <v>294</v>
      </c>
      <c r="I12" s="24">
        <v>294</v>
      </c>
      <c r="J12" s="24">
        <v>294</v>
      </c>
      <c r="K12" s="32">
        <v>4</v>
      </c>
      <c r="L12" s="24">
        <v>103</v>
      </c>
      <c r="M12" s="24">
        <v>103</v>
      </c>
      <c r="N12" s="24">
        <v>103</v>
      </c>
      <c r="O12" s="32">
        <v>5</v>
      </c>
      <c r="P12" s="24">
        <v>311</v>
      </c>
      <c r="Q12" s="24">
        <v>311</v>
      </c>
      <c r="R12" s="24">
        <v>311</v>
      </c>
      <c r="S12" s="32">
        <v>3</v>
      </c>
      <c r="T12" s="24">
        <v>68</v>
      </c>
      <c r="U12" s="24">
        <v>68</v>
      </c>
      <c r="V12" s="24"/>
      <c r="W12" s="32">
        <v>4</v>
      </c>
      <c r="X12" s="24">
        <v>82</v>
      </c>
      <c r="Y12" s="24">
        <v>82</v>
      </c>
      <c r="Z12" s="24">
        <v>82</v>
      </c>
      <c r="AA12" s="32">
        <v>1</v>
      </c>
      <c r="AB12" s="24">
        <v>64</v>
      </c>
      <c r="AC12" s="24">
        <v>64</v>
      </c>
      <c r="AD12" s="24">
        <v>64</v>
      </c>
      <c r="AE12" s="32">
        <v>1</v>
      </c>
      <c r="AF12" s="24">
        <v>81</v>
      </c>
      <c r="AG12" s="24">
        <v>81</v>
      </c>
      <c r="AH12" s="24">
        <v>81</v>
      </c>
      <c r="AI12" s="103">
        <f t="shared" si="0"/>
        <v>26</v>
      </c>
    </row>
    <row r="13" spans="1:35">
      <c r="A13" s="16">
        <v>8</v>
      </c>
      <c r="B13" s="18" t="s">
        <v>17</v>
      </c>
      <c r="C13" s="32">
        <v>2</v>
      </c>
      <c r="D13" s="80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24">
        <v>0</v>
      </c>
      <c r="AI13" s="103">
        <f t="shared" si="0"/>
        <v>15</v>
      </c>
    </row>
    <row r="14" spans="1:35">
      <c r="A14" s="16">
        <v>9</v>
      </c>
      <c r="B14" s="18" t="s">
        <v>18</v>
      </c>
      <c r="C14" s="32">
        <v>2</v>
      </c>
      <c r="D14" s="80">
        <v>8</v>
      </c>
      <c r="E14" s="80">
        <v>8</v>
      </c>
      <c r="F14" s="24">
        <v>8</v>
      </c>
      <c r="G14" s="32">
        <v>2</v>
      </c>
      <c r="H14" s="24">
        <v>9</v>
      </c>
      <c r="I14" s="24">
        <v>9</v>
      </c>
      <c r="J14" s="24">
        <v>9</v>
      </c>
      <c r="K14" s="32">
        <v>2</v>
      </c>
      <c r="L14" s="24">
        <v>5</v>
      </c>
      <c r="M14" s="24">
        <v>5</v>
      </c>
      <c r="N14" s="24">
        <v>5</v>
      </c>
      <c r="O14" s="32">
        <v>2</v>
      </c>
      <c r="P14" s="24">
        <v>17</v>
      </c>
      <c r="Q14" s="24">
        <v>17</v>
      </c>
      <c r="R14" s="24">
        <v>17</v>
      </c>
      <c r="S14" s="32">
        <v>2</v>
      </c>
      <c r="T14" s="24">
        <v>46</v>
      </c>
      <c r="U14" s="24">
        <v>46</v>
      </c>
      <c r="V14" s="24"/>
      <c r="W14" s="32">
        <v>2</v>
      </c>
      <c r="X14" s="24">
        <v>4</v>
      </c>
      <c r="Y14" s="24">
        <v>4</v>
      </c>
      <c r="Z14" s="24">
        <v>4</v>
      </c>
      <c r="AA14" s="32">
        <v>1</v>
      </c>
      <c r="AB14" s="24">
        <v>2</v>
      </c>
      <c r="AC14" s="24">
        <v>2</v>
      </c>
      <c r="AD14" s="24">
        <v>2</v>
      </c>
      <c r="AE14" s="32">
        <v>1</v>
      </c>
      <c r="AF14" s="24">
        <v>5</v>
      </c>
      <c r="AG14" s="24">
        <v>5</v>
      </c>
      <c r="AH14" s="24">
        <v>5</v>
      </c>
      <c r="AI14" s="103">
        <f t="shared" si="0"/>
        <v>14</v>
      </c>
    </row>
    <row r="15" spans="1:35">
      <c r="A15" s="16">
        <v>10</v>
      </c>
      <c r="B15" s="18" t="s">
        <v>19</v>
      </c>
      <c r="C15" s="32">
        <v>2</v>
      </c>
      <c r="D15" s="80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24"/>
      <c r="AI15" s="103">
        <f t="shared" si="0"/>
        <v>15</v>
      </c>
    </row>
    <row r="16" spans="1:35">
      <c r="A16" s="16">
        <v>11</v>
      </c>
      <c r="B16" s="18" t="s">
        <v>20</v>
      </c>
      <c r="C16" s="32">
        <v>2</v>
      </c>
      <c r="D16" s="80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24"/>
      <c r="AI16" s="103">
        <f t="shared" si="0"/>
        <v>15</v>
      </c>
    </row>
    <row r="17" spans="1:35">
      <c r="A17" s="16">
        <v>12</v>
      </c>
      <c r="B17" s="18" t="s">
        <v>21</v>
      </c>
      <c r="C17" s="32">
        <v>2</v>
      </c>
      <c r="D17" s="80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24"/>
      <c r="AI17" s="103">
        <f t="shared" si="0"/>
        <v>16</v>
      </c>
    </row>
    <row r="18" spans="1:35">
      <c r="A18" s="16">
        <v>13</v>
      </c>
      <c r="B18" s="18" t="s">
        <v>22</v>
      </c>
      <c r="C18" s="32">
        <v>2</v>
      </c>
      <c r="D18" s="80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24"/>
      <c r="AI18" s="103">
        <f t="shared" si="0"/>
        <v>14</v>
      </c>
    </row>
    <row r="19" spans="1:35">
      <c r="A19" s="16">
        <v>14</v>
      </c>
      <c r="B19" s="18" t="s">
        <v>23</v>
      </c>
      <c r="C19" s="32">
        <v>3</v>
      </c>
      <c r="D19" s="80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24"/>
      <c r="AI19" s="103">
        <f t="shared" si="0"/>
        <v>21</v>
      </c>
    </row>
    <row r="20" spans="1:35">
      <c r="A20" s="16">
        <v>15</v>
      </c>
      <c r="B20" s="18" t="s">
        <v>24</v>
      </c>
      <c r="C20" s="32">
        <v>2</v>
      </c>
      <c r="D20" s="80">
        <v>27</v>
      </c>
      <c r="E20" s="80">
        <v>27</v>
      </c>
      <c r="F20" s="24">
        <v>27</v>
      </c>
      <c r="G20" s="32">
        <v>2</v>
      </c>
      <c r="H20" s="24">
        <v>156</v>
      </c>
      <c r="I20" s="24">
        <v>156</v>
      </c>
      <c r="J20" s="24">
        <v>156</v>
      </c>
      <c r="K20" s="32">
        <v>2</v>
      </c>
      <c r="L20" s="24">
        <v>392</v>
      </c>
      <c r="M20" s="24">
        <v>392</v>
      </c>
      <c r="N20" s="24">
        <v>392</v>
      </c>
      <c r="O20" s="32">
        <v>2</v>
      </c>
      <c r="P20" s="24">
        <v>451</v>
      </c>
      <c r="Q20" s="24">
        <v>451</v>
      </c>
      <c r="R20" s="24">
        <v>451</v>
      </c>
      <c r="S20" s="32">
        <v>2</v>
      </c>
      <c r="T20" s="24">
        <v>438</v>
      </c>
      <c r="U20" s="24">
        <v>438</v>
      </c>
      <c r="V20" s="24"/>
      <c r="W20" s="32">
        <v>2</v>
      </c>
      <c r="X20" s="24">
        <v>601</v>
      </c>
      <c r="Y20" s="24">
        <v>601</v>
      </c>
      <c r="Z20" s="24">
        <v>601</v>
      </c>
      <c r="AA20" s="32">
        <v>1</v>
      </c>
      <c r="AB20" s="24">
        <v>68</v>
      </c>
      <c r="AC20" s="24">
        <v>68</v>
      </c>
      <c r="AD20" s="24">
        <v>68</v>
      </c>
      <c r="AE20" s="32">
        <v>1</v>
      </c>
      <c r="AF20" s="24">
        <v>55</v>
      </c>
      <c r="AG20" s="24">
        <v>55</v>
      </c>
      <c r="AH20" s="24">
        <v>55</v>
      </c>
      <c r="AI20" s="103">
        <f t="shared" si="0"/>
        <v>14</v>
      </c>
    </row>
    <row r="21" spans="1:35">
      <c r="A21" s="16">
        <v>16</v>
      </c>
      <c r="B21" s="18" t="s">
        <v>25</v>
      </c>
      <c r="C21" s="32">
        <v>2</v>
      </c>
      <c r="D21" s="80">
        <v>46</v>
      </c>
      <c r="E21" s="80">
        <v>46</v>
      </c>
      <c r="F21" s="24">
        <v>46</v>
      </c>
      <c r="G21" s="32">
        <v>2</v>
      </c>
      <c r="H21" s="24">
        <v>45</v>
      </c>
      <c r="I21" s="24">
        <v>45</v>
      </c>
      <c r="J21" s="24">
        <v>45</v>
      </c>
      <c r="K21" s="32">
        <v>2</v>
      </c>
      <c r="L21" s="24">
        <v>46</v>
      </c>
      <c r="M21" s="24">
        <v>46</v>
      </c>
      <c r="N21" s="24">
        <v>46</v>
      </c>
      <c r="O21" s="32">
        <v>2</v>
      </c>
      <c r="P21" s="24">
        <v>47</v>
      </c>
      <c r="Q21" s="24">
        <v>47</v>
      </c>
      <c r="R21" s="24">
        <v>47</v>
      </c>
      <c r="S21" s="32">
        <v>2</v>
      </c>
      <c r="T21" s="24">
        <v>47</v>
      </c>
      <c r="U21" s="24">
        <v>47</v>
      </c>
      <c r="V21" s="24"/>
      <c r="W21" s="32">
        <v>2</v>
      </c>
      <c r="X21" s="24">
        <v>46</v>
      </c>
      <c r="Y21" s="24">
        <v>46</v>
      </c>
      <c r="Z21" s="24">
        <v>46</v>
      </c>
      <c r="AA21" s="32">
        <v>1</v>
      </c>
      <c r="AB21" s="24">
        <v>42</v>
      </c>
      <c r="AC21" s="24">
        <v>42</v>
      </c>
      <c r="AD21" s="24">
        <v>42</v>
      </c>
      <c r="AE21" s="32">
        <v>1</v>
      </c>
      <c r="AF21" s="24">
        <v>41</v>
      </c>
      <c r="AG21" s="24">
        <v>41</v>
      </c>
      <c r="AH21" s="24">
        <v>41</v>
      </c>
      <c r="AI21" s="103">
        <f t="shared" si="0"/>
        <v>14</v>
      </c>
    </row>
    <row r="22" spans="1:35">
      <c r="A22" s="16">
        <v>17</v>
      </c>
      <c r="B22" s="18" t="s">
        <v>26</v>
      </c>
      <c r="C22" s="32">
        <v>4</v>
      </c>
      <c r="D22" s="80">
        <v>0</v>
      </c>
      <c r="E22" s="80">
        <v>0</v>
      </c>
      <c r="F22" s="24">
        <v>0</v>
      </c>
      <c r="G22" s="32">
        <v>3</v>
      </c>
      <c r="H22" s="24">
        <v>543</v>
      </c>
      <c r="I22" s="24">
        <v>543</v>
      </c>
      <c r="J22" s="24">
        <v>543</v>
      </c>
      <c r="K22" s="32">
        <v>3</v>
      </c>
      <c r="L22" s="24">
        <v>140</v>
      </c>
      <c r="M22" s="24">
        <v>140</v>
      </c>
      <c r="N22" s="24">
        <v>140</v>
      </c>
      <c r="O22" s="32">
        <v>4</v>
      </c>
      <c r="P22" s="24">
        <v>636</v>
      </c>
      <c r="Q22" s="24">
        <v>636</v>
      </c>
      <c r="R22" s="24">
        <v>636</v>
      </c>
      <c r="S22" s="32">
        <v>3</v>
      </c>
      <c r="T22" s="24">
        <v>239</v>
      </c>
      <c r="U22" s="24">
        <v>239</v>
      </c>
      <c r="V22" s="24"/>
      <c r="W22" s="32">
        <v>3</v>
      </c>
      <c r="X22" s="24">
        <v>0</v>
      </c>
      <c r="Y22" s="24">
        <v>0</v>
      </c>
      <c r="Z22" s="24">
        <v>0</v>
      </c>
      <c r="AA22" s="32">
        <v>1</v>
      </c>
      <c r="AB22" s="24">
        <v>0</v>
      </c>
      <c r="AC22" s="24">
        <v>0</v>
      </c>
      <c r="AD22" s="24">
        <v>0</v>
      </c>
      <c r="AE22" s="32">
        <v>1</v>
      </c>
      <c r="AF22" s="24">
        <v>0</v>
      </c>
      <c r="AG22" s="24">
        <v>0</v>
      </c>
      <c r="AH22" s="24">
        <v>0</v>
      </c>
      <c r="AI22" s="103">
        <f t="shared" si="0"/>
        <v>22</v>
      </c>
    </row>
    <row r="23" spans="1:35">
      <c r="A23" s="16">
        <v>18</v>
      </c>
      <c r="B23" s="18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24">
        <v>0</v>
      </c>
      <c r="AI23" s="103">
        <f t="shared" si="0"/>
        <v>14</v>
      </c>
    </row>
    <row r="24" spans="1:35">
      <c r="A24" s="17">
        <v>19</v>
      </c>
      <c r="B24" s="18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24">
        <v>0</v>
      </c>
      <c r="AI24" s="103">
        <f t="shared" si="0"/>
        <v>24</v>
      </c>
    </row>
    <row r="25" spans="1:35">
      <c r="A25" s="16">
        <v>20</v>
      </c>
      <c r="B25" s="18" t="s">
        <v>29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24">
        <v>0</v>
      </c>
      <c r="AI25" s="103">
        <f t="shared" si="0"/>
        <v>15</v>
      </c>
    </row>
    <row r="26" spans="1:35">
      <c r="A26" s="16">
        <v>21</v>
      </c>
      <c r="B26" s="18" t="s">
        <v>30</v>
      </c>
      <c r="C26" s="32">
        <v>2</v>
      </c>
      <c r="D26" s="80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24"/>
      <c r="AI26" s="103">
        <f t="shared" si="0"/>
        <v>14</v>
      </c>
    </row>
    <row r="27" spans="1:35">
      <c r="A27" s="16">
        <v>22</v>
      </c>
      <c r="B27" s="18" t="s">
        <v>31</v>
      </c>
      <c r="C27" s="32">
        <v>2</v>
      </c>
      <c r="D27" s="80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24"/>
      <c r="AI27" s="103">
        <f t="shared" si="0"/>
        <v>14</v>
      </c>
    </row>
    <row r="28" spans="1:35">
      <c r="A28" s="16">
        <v>23</v>
      </c>
      <c r="B28" s="18" t="s">
        <v>32</v>
      </c>
      <c r="C28" s="32">
        <v>2</v>
      </c>
      <c r="D28" s="80">
        <v>148</v>
      </c>
      <c r="E28" s="80">
        <v>148</v>
      </c>
      <c r="F28" s="24">
        <v>146</v>
      </c>
      <c r="G28" s="32">
        <v>2</v>
      </c>
      <c r="H28" s="24">
        <v>178</v>
      </c>
      <c r="I28" s="24">
        <v>178</v>
      </c>
      <c r="J28" s="24">
        <v>166</v>
      </c>
      <c r="K28" s="32">
        <v>3</v>
      </c>
      <c r="L28" s="24">
        <v>58</v>
      </c>
      <c r="M28" s="24">
        <v>58</v>
      </c>
      <c r="N28" s="24">
        <v>56</v>
      </c>
      <c r="O28" s="32">
        <v>2</v>
      </c>
      <c r="P28" s="24">
        <v>109</v>
      </c>
      <c r="Q28" s="24">
        <v>109</v>
      </c>
      <c r="R28" s="24">
        <v>109</v>
      </c>
      <c r="S28" s="32">
        <v>2</v>
      </c>
      <c r="T28" s="24">
        <v>480</v>
      </c>
      <c r="U28" s="24">
        <v>480</v>
      </c>
      <c r="V28" s="24"/>
      <c r="W28" s="32">
        <v>2</v>
      </c>
      <c r="X28" s="24">
        <v>148</v>
      </c>
      <c r="Y28" s="24">
        <v>148</v>
      </c>
      <c r="Z28" s="24">
        <v>146</v>
      </c>
      <c r="AA28" s="36">
        <v>1</v>
      </c>
      <c r="AB28" s="35">
        <v>38</v>
      </c>
      <c r="AC28" s="35">
        <v>38</v>
      </c>
      <c r="AD28" s="35">
        <v>38</v>
      </c>
      <c r="AE28" s="32">
        <v>1</v>
      </c>
      <c r="AF28" s="24">
        <v>38</v>
      </c>
      <c r="AG28" s="24">
        <v>38</v>
      </c>
      <c r="AH28" s="24">
        <v>38</v>
      </c>
      <c r="AI28" s="103">
        <f t="shared" si="0"/>
        <v>15</v>
      </c>
    </row>
    <row r="29" spans="1:35">
      <c r="A29" s="16">
        <v>24</v>
      </c>
      <c r="B29" s="18" t="s">
        <v>33</v>
      </c>
      <c r="C29" s="32">
        <v>2</v>
      </c>
      <c r="D29" s="80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24"/>
      <c r="AI29" s="103">
        <f t="shared" si="0"/>
        <v>15</v>
      </c>
    </row>
    <row r="30" spans="1:35">
      <c r="A30" s="16">
        <v>25</v>
      </c>
      <c r="B30" s="18" t="s">
        <v>34</v>
      </c>
      <c r="C30" s="32">
        <v>2</v>
      </c>
      <c r="D30" s="80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24"/>
      <c r="AI30" s="103">
        <f t="shared" si="0"/>
        <v>18</v>
      </c>
    </row>
    <row r="31" spans="1:35">
      <c r="A31" s="16">
        <v>26</v>
      </c>
      <c r="B31" s="18" t="s">
        <v>35</v>
      </c>
      <c r="C31" s="32">
        <v>4</v>
      </c>
      <c r="D31" s="80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24"/>
      <c r="AI31" s="103">
        <f t="shared" si="0"/>
        <v>23</v>
      </c>
    </row>
    <row r="32" spans="1:35">
      <c r="A32" s="16">
        <v>27</v>
      </c>
      <c r="B32" s="18" t="s">
        <v>36</v>
      </c>
      <c r="C32" s="32">
        <v>4</v>
      </c>
      <c r="D32" s="80">
        <v>26</v>
      </c>
      <c r="E32" s="80">
        <v>26</v>
      </c>
      <c r="F32" s="24">
        <v>26</v>
      </c>
      <c r="G32" s="32">
        <v>3</v>
      </c>
      <c r="H32" s="24">
        <v>35</v>
      </c>
      <c r="I32" s="24">
        <v>35</v>
      </c>
      <c r="J32" s="24">
        <v>35</v>
      </c>
      <c r="K32" s="32">
        <v>2</v>
      </c>
      <c r="L32" s="24">
        <v>15</v>
      </c>
      <c r="M32" s="24">
        <v>15</v>
      </c>
      <c r="N32" s="24">
        <v>15</v>
      </c>
      <c r="O32" s="32">
        <v>3</v>
      </c>
      <c r="P32" s="24">
        <v>27</v>
      </c>
      <c r="Q32" s="24">
        <v>27</v>
      </c>
      <c r="R32" s="24">
        <v>27</v>
      </c>
      <c r="S32" s="32">
        <v>3</v>
      </c>
      <c r="T32" s="24">
        <v>99</v>
      </c>
      <c r="U32" s="24">
        <v>99</v>
      </c>
      <c r="V32" s="24"/>
      <c r="W32" s="32">
        <v>3</v>
      </c>
      <c r="X32" s="24">
        <v>23</v>
      </c>
      <c r="Y32" s="24">
        <v>23</v>
      </c>
      <c r="Z32" s="24">
        <v>23</v>
      </c>
      <c r="AA32" s="32">
        <v>1</v>
      </c>
      <c r="AB32" s="24">
        <v>10</v>
      </c>
      <c r="AC32" s="24">
        <v>10</v>
      </c>
      <c r="AD32" s="24">
        <v>10</v>
      </c>
      <c r="AE32" s="32">
        <v>1</v>
      </c>
      <c r="AF32" s="24">
        <v>14</v>
      </c>
      <c r="AG32" s="24">
        <v>14</v>
      </c>
      <c r="AH32" s="24">
        <v>14</v>
      </c>
      <c r="AI32" s="103">
        <f t="shared" si="0"/>
        <v>20</v>
      </c>
    </row>
    <row r="33" spans="1:35">
      <c r="A33" s="16">
        <v>28</v>
      </c>
      <c r="B33" s="18" t="s">
        <v>37</v>
      </c>
      <c r="C33" s="32">
        <v>3</v>
      </c>
      <c r="D33" s="80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24"/>
      <c r="AI33" s="103">
        <f t="shared" si="0"/>
        <v>20</v>
      </c>
    </row>
    <row r="34" spans="1:35">
      <c r="A34" s="16">
        <v>29</v>
      </c>
      <c r="B34" s="18" t="s">
        <v>38</v>
      </c>
      <c r="C34" s="32">
        <v>3</v>
      </c>
      <c r="D34" s="80">
        <v>53</v>
      </c>
      <c r="E34" s="80">
        <v>53</v>
      </c>
      <c r="F34" s="24">
        <v>53</v>
      </c>
      <c r="G34" s="32">
        <v>3</v>
      </c>
      <c r="H34" s="24">
        <v>148</v>
      </c>
      <c r="I34" s="24">
        <v>148</v>
      </c>
      <c r="J34" s="24">
        <v>148</v>
      </c>
      <c r="K34" s="32">
        <v>2</v>
      </c>
      <c r="L34" s="24">
        <v>67</v>
      </c>
      <c r="M34" s="24">
        <v>67</v>
      </c>
      <c r="N34" s="24">
        <v>67</v>
      </c>
      <c r="O34" s="32">
        <v>3</v>
      </c>
      <c r="P34" s="24">
        <v>164</v>
      </c>
      <c r="Q34" s="24">
        <v>164</v>
      </c>
      <c r="R34" s="24">
        <v>164</v>
      </c>
      <c r="S34" s="32">
        <v>3</v>
      </c>
      <c r="T34" s="24">
        <v>235</v>
      </c>
      <c r="U34" s="24">
        <v>235</v>
      </c>
      <c r="V34" s="24"/>
      <c r="W34" s="32">
        <v>3</v>
      </c>
      <c r="X34" s="24">
        <v>123</v>
      </c>
      <c r="Y34" s="24">
        <v>123</v>
      </c>
      <c r="Z34" s="24">
        <v>123</v>
      </c>
      <c r="AA34" s="32">
        <v>1</v>
      </c>
      <c r="AB34" s="24">
        <v>35</v>
      </c>
      <c r="AC34" s="24">
        <v>35</v>
      </c>
      <c r="AD34" s="24">
        <v>35</v>
      </c>
      <c r="AE34" s="32">
        <v>1</v>
      </c>
      <c r="AF34" s="24">
        <v>28</v>
      </c>
      <c r="AG34" s="24">
        <v>28</v>
      </c>
      <c r="AH34" s="24">
        <v>28</v>
      </c>
      <c r="AI34" s="103">
        <f t="shared" si="0"/>
        <v>19</v>
      </c>
    </row>
    <row r="35" spans="1:35">
      <c r="A35" s="16">
        <v>30</v>
      </c>
      <c r="B35" s="18" t="s">
        <v>39</v>
      </c>
      <c r="C35" s="32">
        <v>2</v>
      </c>
      <c r="D35" s="80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24">
        <v>0</v>
      </c>
      <c r="AI35" s="103">
        <f t="shared" si="0"/>
        <v>16</v>
      </c>
    </row>
    <row r="36" spans="1:35">
      <c r="A36" s="17">
        <v>31</v>
      </c>
      <c r="B36" s="18" t="s">
        <v>40</v>
      </c>
      <c r="C36" s="32">
        <v>3</v>
      </c>
      <c r="D36" s="80">
        <v>147</v>
      </c>
      <c r="E36" s="80">
        <v>147</v>
      </c>
      <c r="F36" s="24">
        <v>147</v>
      </c>
      <c r="G36" s="32">
        <v>3</v>
      </c>
      <c r="H36" s="24">
        <v>398</v>
      </c>
      <c r="I36" s="24">
        <v>389</v>
      </c>
      <c r="J36" s="24">
        <v>398</v>
      </c>
      <c r="K36" s="32">
        <v>3</v>
      </c>
      <c r="L36" s="24">
        <v>219</v>
      </c>
      <c r="M36" s="24">
        <v>219</v>
      </c>
      <c r="N36" s="24">
        <v>219</v>
      </c>
      <c r="O36" s="32">
        <v>3</v>
      </c>
      <c r="P36" s="24">
        <v>364</v>
      </c>
      <c r="Q36" s="24">
        <v>364</v>
      </c>
      <c r="R36" s="24">
        <v>364</v>
      </c>
      <c r="S36" s="32">
        <v>3</v>
      </c>
      <c r="T36" s="24">
        <v>358</v>
      </c>
      <c r="U36" s="24">
        <v>358</v>
      </c>
      <c r="V36" s="24"/>
      <c r="W36" s="32">
        <v>3</v>
      </c>
      <c r="X36" s="24">
        <v>354</v>
      </c>
      <c r="Y36" s="24">
        <v>354</v>
      </c>
      <c r="Z36" s="24">
        <v>354</v>
      </c>
      <c r="AA36" s="32">
        <v>1</v>
      </c>
      <c r="AB36" s="24">
        <v>151</v>
      </c>
      <c r="AC36" s="24">
        <v>151</v>
      </c>
      <c r="AD36" s="24">
        <v>151</v>
      </c>
      <c r="AE36" s="32">
        <v>1</v>
      </c>
      <c r="AF36" s="24">
        <v>230</v>
      </c>
      <c r="AG36" s="24">
        <v>230</v>
      </c>
      <c r="AH36" s="24">
        <v>230</v>
      </c>
      <c r="AI36" s="103">
        <f t="shared" si="0"/>
        <v>20</v>
      </c>
    </row>
    <row r="37" spans="1:35">
      <c r="A37" s="16">
        <v>32</v>
      </c>
      <c r="B37" s="18" t="s">
        <v>41</v>
      </c>
      <c r="C37" s="32">
        <v>2</v>
      </c>
      <c r="D37" s="80">
        <v>0</v>
      </c>
      <c r="E37" s="80">
        <v>0</v>
      </c>
      <c r="F37" s="24">
        <v>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0</v>
      </c>
      <c r="Q37" s="24"/>
      <c r="R37" s="24"/>
      <c r="S37" s="32">
        <v>2</v>
      </c>
      <c r="T37" s="24">
        <v>0</v>
      </c>
      <c r="U37" s="24"/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0</v>
      </c>
      <c r="AG37" s="24"/>
      <c r="AH37" s="24"/>
      <c r="AI37" s="103">
        <f t="shared" si="0"/>
        <v>14</v>
      </c>
    </row>
    <row r="38" spans="1:35">
      <c r="A38" s="16">
        <v>33</v>
      </c>
      <c r="B38" s="18" t="s">
        <v>42</v>
      </c>
      <c r="C38" s="32">
        <v>2</v>
      </c>
      <c r="D38" s="80">
        <v>0</v>
      </c>
      <c r="E38" s="24"/>
      <c r="F38" s="24"/>
      <c r="G38" s="32">
        <v>2</v>
      </c>
      <c r="H38" s="24">
        <v>0</v>
      </c>
      <c r="I38" s="24"/>
      <c r="J38" s="24"/>
      <c r="K38" s="32">
        <v>2</v>
      </c>
      <c r="L38" s="24">
        <v>0</v>
      </c>
      <c r="M38" s="24"/>
      <c r="N38" s="24"/>
      <c r="O38" s="32">
        <v>2</v>
      </c>
      <c r="P38" s="24">
        <v>0</v>
      </c>
      <c r="Q38" s="24"/>
      <c r="R38" s="24"/>
      <c r="S38" s="32">
        <v>2</v>
      </c>
      <c r="T38" s="24">
        <v>0</v>
      </c>
      <c r="U38" s="24"/>
      <c r="V38" s="24"/>
      <c r="W38" s="32">
        <v>2</v>
      </c>
      <c r="X38" s="24">
        <v>0</v>
      </c>
      <c r="Y38" s="24"/>
      <c r="Z38" s="24"/>
      <c r="AA38" s="32">
        <v>1</v>
      </c>
      <c r="AB38" s="24">
        <v>0</v>
      </c>
      <c r="AC38" s="24"/>
      <c r="AD38" s="24"/>
      <c r="AE38" s="32">
        <v>1</v>
      </c>
      <c r="AF38" s="24">
        <v>0</v>
      </c>
      <c r="AG38" s="24"/>
      <c r="AH38" s="24"/>
      <c r="AI38" s="103">
        <f t="shared" si="0"/>
        <v>14</v>
      </c>
    </row>
    <row r="39" spans="1:35">
      <c r="A39" s="16">
        <v>34</v>
      </c>
      <c r="B39" s="18" t="s">
        <v>43</v>
      </c>
      <c r="C39" s="32">
        <v>2</v>
      </c>
      <c r="D39" s="80">
        <v>121</v>
      </c>
      <c r="E39" s="80">
        <v>121</v>
      </c>
      <c r="F39" s="24">
        <v>121</v>
      </c>
      <c r="G39" s="32">
        <v>3</v>
      </c>
      <c r="H39" s="24">
        <v>124</v>
      </c>
      <c r="I39" s="24">
        <v>124</v>
      </c>
      <c r="J39" s="24">
        <v>124</v>
      </c>
      <c r="K39" s="32">
        <v>2</v>
      </c>
      <c r="L39" s="24">
        <v>108</v>
      </c>
      <c r="M39" s="24">
        <v>108</v>
      </c>
      <c r="N39" s="24">
        <v>108</v>
      </c>
      <c r="O39" s="32">
        <v>3</v>
      </c>
      <c r="P39" s="24">
        <v>175</v>
      </c>
      <c r="Q39" s="24">
        <v>175</v>
      </c>
      <c r="R39" s="24">
        <v>175</v>
      </c>
      <c r="S39" s="32">
        <v>3</v>
      </c>
      <c r="T39" s="24">
        <v>117</v>
      </c>
      <c r="U39" s="24">
        <v>117</v>
      </c>
      <c r="V39" s="24"/>
      <c r="W39" s="32">
        <v>3</v>
      </c>
      <c r="X39" s="24">
        <v>166</v>
      </c>
      <c r="Y39" s="24">
        <v>166</v>
      </c>
      <c r="Z39" s="24">
        <v>166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24">
        <v>0</v>
      </c>
      <c r="AI39" s="103">
        <f t="shared" si="0"/>
        <v>18</v>
      </c>
    </row>
    <row r="40" spans="1:35">
      <c r="A40" s="16">
        <v>35</v>
      </c>
      <c r="B40" s="18" t="s">
        <v>44</v>
      </c>
      <c r="C40" s="32">
        <v>3</v>
      </c>
      <c r="D40" s="80">
        <v>150</v>
      </c>
      <c r="E40" s="80">
        <v>150</v>
      </c>
      <c r="F40" s="24">
        <v>150</v>
      </c>
      <c r="G40" s="32">
        <v>3</v>
      </c>
      <c r="H40" s="24">
        <v>235</v>
      </c>
      <c r="I40" s="24">
        <v>235</v>
      </c>
      <c r="J40" s="24">
        <v>235</v>
      </c>
      <c r="K40" s="32">
        <v>2</v>
      </c>
      <c r="L40" s="24">
        <v>279</v>
      </c>
      <c r="M40" s="24">
        <v>279</v>
      </c>
      <c r="N40" s="24">
        <v>279</v>
      </c>
      <c r="O40" s="32">
        <v>3</v>
      </c>
      <c r="P40" s="24">
        <v>215</v>
      </c>
      <c r="Q40" s="24">
        <v>215</v>
      </c>
      <c r="R40" s="24">
        <v>215</v>
      </c>
      <c r="S40" s="32">
        <v>2</v>
      </c>
      <c r="T40" s="24">
        <v>530</v>
      </c>
      <c r="U40" s="24">
        <v>530</v>
      </c>
      <c r="V40" s="24"/>
      <c r="W40" s="32">
        <v>3</v>
      </c>
      <c r="X40" s="24">
        <v>165</v>
      </c>
      <c r="Y40" s="24">
        <v>165</v>
      </c>
      <c r="Z40" s="24">
        <v>165</v>
      </c>
      <c r="AA40" s="32">
        <v>1</v>
      </c>
      <c r="AB40" s="24">
        <v>9</v>
      </c>
      <c r="AC40" s="24">
        <v>9</v>
      </c>
      <c r="AD40" s="24">
        <v>9</v>
      </c>
      <c r="AE40" s="32">
        <v>1</v>
      </c>
      <c r="AF40" s="24">
        <v>7</v>
      </c>
      <c r="AG40" s="24">
        <v>7</v>
      </c>
      <c r="AH40" s="24">
        <v>7</v>
      </c>
      <c r="AI40" s="103">
        <f t="shared" si="0"/>
        <v>18</v>
      </c>
    </row>
    <row r="41" spans="1:35">
      <c r="A41" s="16">
        <v>36</v>
      </c>
      <c r="B41" s="18" t="s">
        <v>45</v>
      </c>
      <c r="C41" s="32">
        <v>3</v>
      </c>
      <c r="D41" s="24">
        <v>18</v>
      </c>
      <c r="E41" s="80">
        <v>12</v>
      </c>
      <c r="F41" s="24">
        <v>12</v>
      </c>
      <c r="G41" s="32">
        <v>4</v>
      </c>
      <c r="H41" s="24">
        <v>32</v>
      </c>
      <c r="I41" s="24">
        <v>26</v>
      </c>
      <c r="J41" s="24">
        <v>26</v>
      </c>
      <c r="K41" s="32">
        <v>3</v>
      </c>
      <c r="L41" s="24">
        <v>21</v>
      </c>
      <c r="M41" s="24">
        <v>18</v>
      </c>
      <c r="N41" s="24">
        <v>18</v>
      </c>
      <c r="O41" s="32">
        <v>3</v>
      </c>
      <c r="P41" s="24">
        <v>18</v>
      </c>
      <c r="Q41" s="24">
        <v>15</v>
      </c>
      <c r="R41" s="24">
        <v>15</v>
      </c>
      <c r="S41" s="32">
        <v>3</v>
      </c>
      <c r="T41" s="24">
        <v>14</v>
      </c>
      <c r="U41" s="24">
        <v>14</v>
      </c>
      <c r="V41" s="24"/>
      <c r="W41" s="32">
        <v>4</v>
      </c>
      <c r="X41" s="24">
        <v>7</v>
      </c>
      <c r="Y41" s="24">
        <v>7</v>
      </c>
      <c r="Z41" s="24">
        <v>7</v>
      </c>
      <c r="AA41" s="32">
        <v>1</v>
      </c>
      <c r="AB41" s="24">
        <v>6</v>
      </c>
      <c r="AC41" s="24">
        <v>5</v>
      </c>
      <c r="AD41" s="24">
        <v>5</v>
      </c>
      <c r="AE41" s="32">
        <v>2</v>
      </c>
      <c r="AF41" s="24">
        <v>5</v>
      </c>
      <c r="AG41" s="24">
        <v>4</v>
      </c>
      <c r="AH41" s="24">
        <v>4</v>
      </c>
      <c r="AI41" s="103">
        <f t="shared" si="0"/>
        <v>23</v>
      </c>
    </row>
    <row r="42" spans="1:35">
      <c r="A42" s="16">
        <v>37</v>
      </c>
      <c r="B42" s="18" t="s">
        <v>46</v>
      </c>
      <c r="C42" s="32">
        <v>3</v>
      </c>
      <c r="D42" s="24">
        <v>40</v>
      </c>
      <c r="E42" s="80">
        <v>40</v>
      </c>
      <c r="F42" s="24">
        <v>40</v>
      </c>
      <c r="G42" s="32">
        <v>4</v>
      </c>
      <c r="H42" s="24">
        <v>48</v>
      </c>
      <c r="I42" s="24">
        <v>48</v>
      </c>
      <c r="J42" s="24">
        <v>48</v>
      </c>
      <c r="K42" s="32">
        <v>2</v>
      </c>
      <c r="L42" s="24">
        <v>34</v>
      </c>
      <c r="M42" s="24">
        <v>34</v>
      </c>
      <c r="N42" s="24">
        <v>34</v>
      </c>
      <c r="O42" s="32">
        <v>3</v>
      </c>
      <c r="P42" s="24">
        <v>5</v>
      </c>
      <c r="Q42" s="24">
        <v>50</v>
      </c>
      <c r="R42" s="24">
        <v>50</v>
      </c>
      <c r="S42" s="32">
        <v>2</v>
      </c>
      <c r="T42" s="24">
        <v>52</v>
      </c>
      <c r="U42" s="24">
        <v>52</v>
      </c>
      <c r="V42" s="24"/>
      <c r="W42" s="32">
        <v>4</v>
      </c>
      <c r="X42" s="24">
        <v>37</v>
      </c>
      <c r="Y42" s="24">
        <v>37</v>
      </c>
      <c r="Z42" s="24">
        <v>37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24">
        <v>0</v>
      </c>
      <c r="AI42" s="103">
        <f t="shared" si="0"/>
        <v>20</v>
      </c>
    </row>
    <row r="43" spans="1:35">
      <c r="A43" s="16">
        <v>38</v>
      </c>
      <c r="B43" s="18" t="s">
        <v>47</v>
      </c>
      <c r="C43" s="32">
        <v>2</v>
      </c>
      <c r="D43" s="24">
        <v>0</v>
      </c>
      <c r="E43" s="24"/>
      <c r="F43" s="24"/>
      <c r="G43" s="32">
        <v>2</v>
      </c>
      <c r="H43" s="24">
        <v>0</v>
      </c>
      <c r="I43" s="24"/>
      <c r="J43" s="24"/>
      <c r="K43" s="32">
        <v>2</v>
      </c>
      <c r="L43" s="24">
        <v>0</v>
      </c>
      <c r="M43" s="24"/>
      <c r="N43" s="24"/>
      <c r="O43" s="32">
        <v>2</v>
      </c>
      <c r="P43" s="24">
        <v>0</v>
      </c>
      <c r="Q43" s="24"/>
      <c r="R43" s="24"/>
      <c r="S43" s="32">
        <v>4</v>
      </c>
      <c r="T43" s="24">
        <v>0</v>
      </c>
      <c r="U43" s="24"/>
      <c r="V43" s="24"/>
      <c r="W43" s="32">
        <v>2</v>
      </c>
      <c r="X43" s="24">
        <v>0</v>
      </c>
      <c r="Y43" s="24"/>
      <c r="Z43" s="24"/>
      <c r="AA43" s="32">
        <v>1</v>
      </c>
      <c r="AB43" s="24">
        <v>0</v>
      </c>
      <c r="AC43" s="24"/>
      <c r="AD43" s="24"/>
      <c r="AE43" s="32">
        <v>1</v>
      </c>
      <c r="AF43" s="24">
        <v>0</v>
      </c>
      <c r="AG43" s="24"/>
      <c r="AH43" s="24"/>
      <c r="AI43" s="103">
        <f t="shared" si="0"/>
        <v>16</v>
      </c>
    </row>
    <row r="44" spans="1:35">
      <c r="A44" s="16">
        <v>39</v>
      </c>
      <c r="B44" s="18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24"/>
      <c r="AI44" s="103">
        <f t="shared" si="0"/>
        <v>14</v>
      </c>
    </row>
    <row r="45" spans="1:35">
      <c r="A45" s="16">
        <v>40</v>
      </c>
      <c r="B45" s="18" t="s">
        <v>49</v>
      </c>
      <c r="C45" s="32">
        <v>2</v>
      </c>
      <c r="D45" s="24">
        <v>24</v>
      </c>
      <c r="E45" s="80">
        <v>24</v>
      </c>
      <c r="F45" s="24">
        <v>24</v>
      </c>
      <c r="G45" s="32">
        <v>2</v>
      </c>
      <c r="H45" s="24">
        <v>120</v>
      </c>
      <c r="I45" s="24">
        <v>120</v>
      </c>
      <c r="J45" s="24">
        <v>120</v>
      </c>
      <c r="K45" s="32">
        <v>2</v>
      </c>
      <c r="L45" s="24">
        <v>18</v>
      </c>
      <c r="M45" s="24">
        <v>18</v>
      </c>
      <c r="N45" s="24">
        <v>18</v>
      </c>
      <c r="O45" s="32">
        <v>3</v>
      </c>
      <c r="P45" s="24">
        <v>56</v>
      </c>
      <c r="Q45" s="24">
        <v>56</v>
      </c>
      <c r="R45" s="24">
        <v>56</v>
      </c>
      <c r="S45" s="32">
        <v>2</v>
      </c>
      <c r="T45" s="24">
        <v>280</v>
      </c>
      <c r="U45" s="24">
        <v>280</v>
      </c>
      <c r="V45" s="24"/>
      <c r="W45" s="32">
        <v>2</v>
      </c>
      <c r="X45" s="24">
        <v>68</v>
      </c>
      <c r="Y45" s="24">
        <v>68</v>
      </c>
      <c r="Z45" s="24">
        <v>68</v>
      </c>
      <c r="AA45" s="32">
        <v>1</v>
      </c>
      <c r="AB45" s="24">
        <v>17</v>
      </c>
      <c r="AC45" s="24">
        <v>17</v>
      </c>
      <c r="AD45" s="24">
        <v>17</v>
      </c>
      <c r="AE45" s="32">
        <v>1</v>
      </c>
      <c r="AF45" s="24">
        <v>14</v>
      </c>
      <c r="AG45" s="24">
        <v>14</v>
      </c>
      <c r="AH45" s="24">
        <v>14</v>
      </c>
      <c r="AI45" s="103">
        <f t="shared" si="0"/>
        <v>15</v>
      </c>
    </row>
    <row r="46" spans="1:35">
      <c r="A46" s="16">
        <v>41</v>
      </c>
      <c r="B46" s="18" t="s">
        <v>50</v>
      </c>
      <c r="C46" s="32">
        <v>2</v>
      </c>
      <c r="D46" s="80">
        <v>128</v>
      </c>
      <c r="E46" s="80">
        <v>128</v>
      </c>
      <c r="F46" s="24">
        <v>128</v>
      </c>
      <c r="G46" s="32">
        <v>2</v>
      </c>
      <c r="H46" s="24">
        <v>157</v>
      </c>
      <c r="I46" s="24">
        <v>157</v>
      </c>
      <c r="J46" s="24">
        <v>157</v>
      </c>
      <c r="K46" s="32">
        <v>2</v>
      </c>
      <c r="L46" s="24">
        <v>87</v>
      </c>
      <c r="M46" s="24">
        <v>87</v>
      </c>
      <c r="N46" s="24">
        <v>87</v>
      </c>
      <c r="O46" s="32">
        <v>3</v>
      </c>
      <c r="P46" s="24">
        <v>116</v>
      </c>
      <c r="Q46" s="24">
        <v>116</v>
      </c>
      <c r="R46" s="24">
        <v>116</v>
      </c>
      <c r="S46" s="32">
        <v>2</v>
      </c>
      <c r="T46" s="24">
        <v>130</v>
      </c>
      <c r="U46" s="24">
        <v>130</v>
      </c>
      <c r="V46" s="24"/>
      <c r="W46" s="32">
        <v>2</v>
      </c>
      <c r="X46" s="24">
        <v>100</v>
      </c>
      <c r="Y46" s="24">
        <v>100</v>
      </c>
      <c r="Z46" s="24">
        <v>100</v>
      </c>
      <c r="AA46" s="32">
        <v>1</v>
      </c>
      <c r="AB46" s="24">
        <v>8</v>
      </c>
      <c r="AC46" s="24">
        <v>8</v>
      </c>
      <c r="AD46" s="24">
        <v>8</v>
      </c>
      <c r="AE46" s="32">
        <v>1</v>
      </c>
      <c r="AF46" s="24">
        <v>32</v>
      </c>
      <c r="AG46" s="24">
        <v>32</v>
      </c>
      <c r="AH46" s="24">
        <v>32</v>
      </c>
      <c r="AI46" s="103">
        <f t="shared" si="0"/>
        <v>15</v>
      </c>
    </row>
    <row r="47" spans="1:35">
      <c r="A47" s="16">
        <v>42</v>
      </c>
      <c r="B47" s="18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24"/>
      <c r="AI47" s="103">
        <f t="shared" si="0"/>
        <v>14</v>
      </c>
    </row>
    <row r="48" spans="1:35">
      <c r="A48" s="16">
        <v>43</v>
      </c>
      <c r="B48" s="18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24"/>
      <c r="AI48" s="103">
        <f t="shared" si="0"/>
        <v>16</v>
      </c>
    </row>
    <row r="49" spans="1:35">
      <c r="A49" s="16">
        <v>44</v>
      </c>
      <c r="B49" s="18" t="s">
        <v>53</v>
      </c>
      <c r="C49" s="32">
        <v>2</v>
      </c>
      <c r="D49" s="24">
        <v>21</v>
      </c>
      <c r="E49" s="24">
        <v>21</v>
      </c>
      <c r="F49" s="24">
        <v>21</v>
      </c>
      <c r="G49" s="32">
        <v>3</v>
      </c>
      <c r="H49" s="24">
        <v>721</v>
      </c>
      <c r="I49" s="24">
        <v>687</v>
      </c>
      <c r="J49" s="24">
        <v>687</v>
      </c>
      <c r="K49" s="32">
        <v>2</v>
      </c>
      <c r="L49" s="24">
        <v>77</v>
      </c>
      <c r="M49" s="24">
        <v>71</v>
      </c>
      <c r="N49" s="24">
        <v>71</v>
      </c>
      <c r="O49" s="32">
        <v>4</v>
      </c>
      <c r="P49" s="24">
        <v>91</v>
      </c>
      <c r="Q49" s="24">
        <v>90</v>
      </c>
      <c r="R49" s="24">
        <v>90</v>
      </c>
      <c r="S49" s="32">
        <v>3</v>
      </c>
      <c r="T49" s="24">
        <v>488</v>
      </c>
      <c r="U49" s="24">
        <v>488</v>
      </c>
      <c r="V49" s="24"/>
      <c r="W49" s="32">
        <v>3</v>
      </c>
      <c r="X49" s="24">
        <v>161</v>
      </c>
      <c r="Y49" s="24">
        <v>156</v>
      </c>
      <c r="Z49" s="24">
        <v>156</v>
      </c>
      <c r="AA49" s="32">
        <v>1</v>
      </c>
      <c r="AB49" s="24">
        <v>20</v>
      </c>
      <c r="AC49" s="24">
        <v>20</v>
      </c>
      <c r="AD49" s="24">
        <v>20</v>
      </c>
      <c r="AE49" s="32">
        <v>1</v>
      </c>
      <c r="AF49" s="24">
        <v>36</v>
      </c>
      <c r="AG49" s="24">
        <v>36</v>
      </c>
      <c r="AH49" s="24">
        <v>36</v>
      </c>
      <c r="AI49" s="103">
        <f t="shared" si="0"/>
        <v>19</v>
      </c>
    </row>
    <row r="50" spans="1:35">
      <c r="A50" s="16">
        <v>45</v>
      </c>
      <c r="B50" s="18" t="s">
        <v>54</v>
      </c>
      <c r="C50" s="32">
        <v>2</v>
      </c>
      <c r="D50" s="80">
        <v>225</v>
      </c>
      <c r="E50" s="80">
        <v>225</v>
      </c>
      <c r="F50" s="24">
        <v>225</v>
      </c>
      <c r="G50" s="32">
        <v>2</v>
      </c>
      <c r="H50" s="24">
        <v>241</v>
      </c>
      <c r="I50" s="24">
        <v>241</v>
      </c>
      <c r="J50" s="24">
        <v>241</v>
      </c>
      <c r="K50" s="32">
        <v>2</v>
      </c>
      <c r="L50" s="24">
        <v>103</v>
      </c>
      <c r="M50" s="24">
        <v>103</v>
      </c>
      <c r="N50" s="24">
        <v>103</v>
      </c>
      <c r="O50" s="32">
        <v>2</v>
      </c>
      <c r="P50" s="24">
        <v>147</v>
      </c>
      <c r="Q50" s="24">
        <v>147</v>
      </c>
      <c r="R50" s="24">
        <v>147</v>
      </c>
      <c r="S50" s="32">
        <v>2</v>
      </c>
      <c r="T50" s="24">
        <v>169</v>
      </c>
      <c r="U50" s="24">
        <v>169</v>
      </c>
      <c r="V50" s="24"/>
      <c r="W50" s="32">
        <v>2</v>
      </c>
      <c r="X50" s="24">
        <v>236</v>
      </c>
      <c r="Y50" s="24">
        <v>236</v>
      </c>
      <c r="Z50" s="24">
        <v>236</v>
      </c>
      <c r="AA50" s="32">
        <v>1</v>
      </c>
      <c r="AB50" s="24">
        <v>49</v>
      </c>
      <c r="AC50" s="24">
        <v>49</v>
      </c>
      <c r="AD50" s="24">
        <v>49</v>
      </c>
      <c r="AE50" s="32">
        <v>1</v>
      </c>
      <c r="AF50" s="24">
        <v>21</v>
      </c>
      <c r="AG50" s="24">
        <v>21</v>
      </c>
      <c r="AH50" s="24">
        <v>21</v>
      </c>
      <c r="AI50" s="103">
        <f t="shared" si="0"/>
        <v>14</v>
      </c>
    </row>
    <row r="51" spans="1:35">
      <c r="A51" s="16">
        <v>46</v>
      </c>
      <c r="B51" s="18" t="s">
        <v>55</v>
      </c>
      <c r="C51" s="32">
        <v>3</v>
      </c>
      <c r="D51" s="80">
        <v>102</v>
      </c>
      <c r="E51" s="80">
        <v>102</v>
      </c>
      <c r="F51" s="24">
        <v>102</v>
      </c>
      <c r="G51" s="32">
        <v>3</v>
      </c>
      <c r="H51" s="24">
        <v>139</v>
      </c>
      <c r="I51" s="24">
        <v>139</v>
      </c>
      <c r="J51" s="24">
        <v>139</v>
      </c>
      <c r="K51" s="32">
        <v>2</v>
      </c>
      <c r="L51" s="24">
        <v>86</v>
      </c>
      <c r="M51" s="24">
        <v>86</v>
      </c>
      <c r="N51" s="24">
        <v>86</v>
      </c>
      <c r="O51" s="32">
        <v>4</v>
      </c>
      <c r="P51" s="24">
        <v>97</v>
      </c>
      <c r="Q51" s="24">
        <v>97</v>
      </c>
      <c r="R51" s="24">
        <v>97</v>
      </c>
      <c r="S51" s="32">
        <v>2</v>
      </c>
      <c r="T51" s="24">
        <v>76</v>
      </c>
      <c r="U51" s="24">
        <v>76</v>
      </c>
      <c r="V51" s="24"/>
      <c r="W51" s="32">
        <v>3</v>
      </c>
      <c r="X51" s="24">
        <v>127</v>
      </c>
      <c r="Y51" s="24">
        <v>127</v>
      </c>
      <c r="Z51" s="24">
        <v>127</v>
      </c>
      <c r="AA51" s="32">
        <v>1</v>
      </c>
      <c r="AB51" s="24">
        <v>35</v>
      </c>
      <c r="AC51" s="24">
        <v>35</v>
      </c>
      <c r="AD51" s="24">
        <v>35</v>
      </c>
      <c r="AE51" s="32">
        <v>1</v>
      </c>
      <c r="AF51" s="24">
        <v>44</v>
      </c>
      <c r="AG51" s="24">
        <v>44</v>
      </c>
      <c r="AH51" s="24">
        <v>44</v>
      </c>
      <c r="AI51" s="103">
        <f t="shared" si="0"/>
        <v>19</v>
      </c>
    </row>
    <row r="52" spans="1:35">
      <c r="A52" s="16">
        <v>47</v>
      </c>
      <c r="B52" s="18" t="s">
        <v>56</v>
      </c>
      <c r="C52" s="32">
        <v>3</v>
      </c>
      <c r="D52" s="80">
        <v>104</v>
      </c>
      <c r="E52" s="80">
        <v>104</v>
      </c>
      <c r="F52" s="24">
        <v>104</v>
      </c>
      <c r="G52" s="32">
        <v>3</v>
      </c>
      <c r="H52" s="24">
        <v>201</v>
      </c>
      <c r="I52" s="24">
        <v>201</v>
      </c>
      <c r="J52" s="24">
        <v>201</v>
      </c>
      <c r="K52" s="32">
        <v>3</v>
      </c>
      <c r="L52" s="24">
        <v>56</v>
      </c>
      <c r="M52" s="24">
        <v>56</v>
      </c>
      <c r="N52" s="24">
        <v>56</v>
      </c>
      <c r="O52" s="32">
        <v>4</v>
      </c>
      <c r="P52" s="24">
        <v>88</v>
      </c>
      <c r="Q52" s="24">
        <v>88</v>
      </c>
      <c r="R52" s="24">
        <v>88</v>
      </c>
      <c r="S52" s="32">
        <v>3</v>
      </c>
      <c r="T52" s="24">
        <v>464</v>
      </c>
      <c r="U52" s="24">
        <v>464</v>
      </c>
      <c r="V52" s="24"/>
      <c r="W52" s="32">
        <v>3</v>
      </c>
      <c r="X52" s="24">
        <v>103</v>
      </c>
      <c r="Y52" s="24">
        <v>103</v>
      </c>
      <c r="Z52" s="24">
        <v>103</v>
      </c>
      <c r="AA52" s="32">
        <v>1</v>
      </c>
      <c r="AB52" s="24">
        <v>42</v>
      </c>
      <c r="AC52" s="24">
        <v>42</v>
      </c>
      <c r="AD52" s="24">
        <v>42</v>
      </c>
      <c r="AE52" s="32">
        <v>1</v>
      </c>
      <c r="AF52" s="24">
        <v>51</v>
      </c>
      <c r="AG52" s="24">
        <v>51</v>
      </c>
      <c r="AH52" s="24">
        <v>51</v>
      </c>
      <c r="AI52" s="103">
        <f t="shared" si="0"/>
        <v>21</v>
      </c>
    </row>
    <row r="53" spans="1:35">
      <c r="A53" s="16">
        <v>48</v>
      </c>
      <c r="B53" s="18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24"/>
      <c r="AI53" s="103">
        <f t="shared" si="0"/>
        <v>14</v>
      </c>
    </row>
    <row r="54" spans="1:35">
      <c r="A54" s="144" t="s">
        <v>97</v>
      </c>
      <c r="B54" s="145"/>
      <c r="C54" s="33">
        <f>SUM(C6:C53)</f>
        <v>117</v>
      </c>
      <c r="D54" s="25">
        <f>SUM(D6:D53)</f>
        <v>1949</v>
      </c>
      <c r="E54" s="25">
        <f t="shared" ref="E54:AH54" si="1">SUM(E6:E53)</f>
        <v>1943</v>
      </c>
      <c r="F54" s="25">
        <f t="shared" si="1"/>
        <v>1848</v>
      </c>
      <c r="G54" s="33">
        <f t="shared" si="1"/>
        <v>120</v>
      </c>
      <c r="H54" s="25">
        <f t="shared" si="1"/>
        <v>4425</v>
      </c>
      <c r="I54" s="25">
        <f t="shared" si="1"/>
        <v>4376</v>
      </c>
      <c r="J54" s="25">
        <f t="shared" si="1"/>
        <v>4356</v>
      </c>
      <c r="K54" s="33">
        <f t="shared" si="1"/>
        <v>115</v>
      </c>
      <c r="L54" s="25">
        <f t="shared" si="1"/>
        <v>2546</v>
      </c>
      <c r="M54" s="25">
        <f t="shared" si="1"/>
        <v>2537</v>
      </c>
      <c r="N54" s="25">
        <f t="shared" si="1"/>
        <v>2535</v>
      </c>
      <c r="O54" s="33">
        <f t="shared" si="1"/>
        <v>125</v>
      </c>
      <c r="P54" s="25">
        <f t="shared" si="1"/>
        <v>3678</v>
      </c>
      <c r="Q54" s="25">
        <f t="shared" si="1"/>
        <v>3719</v>
      </c>
      <c r="R54" s="25">
        <f t="shared" si="1"/>
        <v>3719</v>
      </c>
      <c r="S54" s="33">
        <f t="shared" si="1"/>
        <v>117</v>
      </c>
      <c r="T54" s="25">
        <f t="shared" si="1"/>
        <v>5450</v>
      </c>
      <c r="U54" s="25">
        <f t="shared" si="1"/>
        <v>5450</v>
      </c>
      <c r="V54" s="25">
        <f t="shared" si="1"/>
        <v>0</v>
      </c>
      <c r="W54" s="33">
        <f t="shared" si="1"/>
        <v>119</v>
      </c>
      <c r="X54" s="25">
        <f t="shared" si="1"/>
        <v>3162</v>
      </c>
      <c r="Y54" s="25">
        <f t="shared" si="1"/>
        <v>3157</v>
      </c>
      <c r="Z54" s="25">
        <f t="shared" si="1"/>
        <v>3138</v>
      </c>
      <c r="AA54" s="33">
        <f t="shared" si="1"/>
        <v>49</v>
      </c>
      <c r="AB54" s="25">
        <f t="shared" si="1"/>
        <v>792</v>
      </c>
      <c r="AC54" s="25">
        <f t="shared" si="1"/>
        <v>791</v>
      </c>
      <c r="AD54" s="25">
        <f t="shared" si="1"/>
        <v>791</v>
      </c>
      <c r="AE54" s="33">
        <f t="shared" si="1"/>
        <v>50</v>
      </c>
      <c r="AF54" s="25">
        <f t="shared" si="1"/>
        <v>923</v>
      </c>
      <c r="AG54" s="25">
        <f t="shared" si="1"/>
        <v>922</v>
      </c>
      <c r="AH54" s="25">
        <f t="shared" si="1"/>
        <v>922</v>
      </c>
      <c r="AI54" s="103">
        <f t="shared" si="0"/>
        <v>812</v>
      </c>
    </row>
    <row r="55" spans="1:35">
      <c r="A55" s="129">
        <v>49</v>
      </c>
      <c r="B55" s="19" t="s">
        <v>58</v>
      </c>
      <c r="C55" s="33">
        <f>C56+C57</f>
        <v>6</v>
      </c>
      <c r="D55" s="25">
        <f>D56+D57</f>
        <v>0</v>
      </c>
      <c r="E55" s="25">
        <f t="shared" ref="E55:AH55" si="2">E56+E57</f>
        <v>0</v>
      </c>
      <c r="F55" s="25">
        <f t="shared" si="2"/>
        <v>0</v>
      </c>
      <c r="G55" s="33">
        <f t="shared" si="2"/>
        <v>8</v>
      </c>
      <c r="H55" s="25">
        <f t="shared" si="2"/>
        <v>0</v>
      </c>
      <c r="I55" s="25">
        <f t="shared" si="2"/>
        <v>0</v>
      </c>
      <c r="J55" s="25">
        <f t="shared" si="2"/>
        <v>0</v>
      </c>
      <c r="K55" s="33">
        <f t="shared" si="2"/>
        <v>10</v>
      </c>
      <c r="L55" s="25">
        <f t="shared" si="2"/>
        <v>0</v>
      </c>
      <c r="M55" s="25">
        <f t="shared" si="2"/>
        <v>0</v>
      </c>
      <c r="N55" s="25">
        <f t="shared" si="2"/>
        <v>0</v>
      </c>
      <c r="O55" s="33">
        <f t="shared" si="2"/>
        <v>7</v>
      </c>
      <c r="P55" s="25">
        <f t="shared" si="2"/>
        <v>0</v>
      </c>
      <c r="Q55" s="25">
        <f t="shared" si="2"/>
        <v>0</v>
      </c>
      <c r="R55" s="25">
        <f t="shared" si="2"/>
        <v>0</v>
      </c>
      <c r="S55" s="33">
        <f t="shared" si="2"/>
        <v>4</v>
      </c>
      <c r="T55" s="25">
        <f t="shared" si="2"/>
        <v>0</v>
      </c>
      <c r="U55" s="25">
        <f t="shared" si="2"/>
        <v>0</v>
      </c>
      <c r="V55" s="25">
        <f t="shared" si="2"/>
        <v>0</v>
      </c>
      <c r="W55" s="33">
        <f t="shared" si="2"/>
        <v>8</v>
      </c>
      <c r="X55" s="25">
        <f t="shared" si="2"/>
        <v>0</v>
      </c>
      <c r="Y55" s="25">
        <f t="shared" si="2"/>
        <v>0</v>
      </c>
      <c r="Z55" s="25">
        <f t="shared" si="2"/>
        <v>0</v>
      </c>
      <c r="AA55" s="33">
        <f t="shared" si="2"/>
        <v>5</v>
      </c>
      <c r="AB55" s="25">
        <f t="shared" si="2"/>
        <v>0</v>
      </c>
      <c r="AC55" s="25">
        <f t="shared" si="2"/>
        <v>0</v>
      </c>
      <c r="AD55" s="25">
        <v>0</v>
      </c>
      <c r="AE55" s="33">
        <f t="shared" si="2"/>
        <v>5</v>
      </c>
      <c r="AF55" s="25">
        <f t="shared" si="2"/>
        <v>0</v>
      </c>
      <c r="AG55" s="25">
        <f t="shared" si="2"/>
        <v>0</v>
      </c>
      <c r="AH55" s="25">
        <f t="shared" si="2"/>
        <v>0</v>
      </c>
      <c r="AI55" s="103">
        <f t="shared" si="0"/>
        <v>53</v>
      </c>
    </row>
    <row r="56" spans="1:35" ht="57.75">
      <c r="A56" s="130"/>
      <c r="B56" s="20" t="s">
        <v>59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24"/>
      <c r="AI56" s="103">
        <f t="shared" si="0"/>
        <v>29</v>
      </c>
    </row>
    <row r="57" spans="1:35" ht="57.75">
      <c r="A57" s="131"/>
      <c r="B57" s="20" t="s">
        <v>60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24">
        <v>0</v>
      </c>
      <c r="AI57" s="103">
        <f t="shared" si="0"/>
        <v>24</v>
      </c>
    </row>
    <row r="58" spans="1:35">
      <c r="A58" s="129">
        <v>50</v>
      </c>
      <c r="B58" s="19" t="s">
        <v>61</v>
      </c>
      <c r="C58" s="33">
        <f>C60+C59+C61</f>
        <v>21</v>
      </c>
      <c r="D58" s="25">
        <f>D59+D60+D61</f>
        <v>735</v>
      </c>
      <c r="E58" s="25">
        <f t="shared" ref="E58:AH58" si="3">E59+E60+E61</f>
        <v>735</v>
      </c>
      <c r="F58" s="25">
        <f t="shared" si="3"/>
        <v>673</v>
      </c>
      <c r="G58" s="33">
        <f t="shared" si="3"/>
        <v>19</v>
      </c>
      <c r="H58" s="25">
        <f t="shared" si="3"/>
        <v>894</v>
      </c>
      <c r="I58" s="25">
        <f t="shared" si="3"/>
        <v>894</v>
      </c>
      <c r="J58" s="25">
        <f t="shared" si="3"/>
        <v>766</v>
      </c>
      <c r="K58" s="33">
        <f t="shared" si="3"/>
        <v>17</v>
      </c>
      <c r="L58" s="25">
        <f t="shared" si="3"/>
        <v>568</v>
      </c>
      <c r="M58" s="25">
        <f t="shared" si="3"/>
        <v>568</v>
      </c>
      <c r="N58" s="25">
        <f t="shared" si="3"/>
        <v>516</v>
      </c>
      <c r="O58" s="33">
        <f t="shared" si="3"/>
        <v>18</v>
      </c>
      <c r="P58" s="25">
        <f t="shared" si="3"/>
        <v>637</v>
      </c>
      <c r="Q58" s="25">
        <f t="shared" si="3"/>
        <v>637</v>
      </c>
      <c r="R58" s="25">
        <f t="shared" si="3"/>
        <v>596</v>
      </c>
      <c r="S58" s="33">
        <f t="shared" si="3"/>
        <v>14</v>
      </c>
      <c r="T58" s="25">
        <f t="shared" si="3"/>
        <v>871</v>
      </c>
      <c r="U58" s="25">
        <f t="shared" si="3"/>
        <v>871</v>
      </c>
      <c r="V58" s="25">
        <f t="shared" si="3"/>
        <v>0</v>
      </c>
      <c r="W58" s="33">
        <f t="shared" si="3"/>
        <v>21</v>
      </c>
      <c r="X58" s="25">
        <f t="shared" si="3"/>
        <v>718</v>
      </c>
      <c r="Y58" s="25">
        <f t="shared" si="3"/>
        <v>718</v>
      </c>
      <c r="Z58" s="25">
        <f t="shared" si="3"/>
        <v>671</v>
      </c>
      <c r="AA58" s="33">
        <f t="shared" si="3"/>
        <v>4</v>
      </c>
      <c r="AB58" s="25">
        <f t="shared" si="3"/>
        <v>163</v>
      </c>
      <c r="AC58" s="25">
        <f t="shared" si="3"/>
        <v>163</v>
      </c>
      <c r="AD58" s="25">
        <f t="shared" si="3"/>
        <v>131</v>
      </c>
      <c r="AE58" s="33">
        <f t="shared" si="3"/>
        <v>4</v>
      </c>
      <c r="AF58" s="25">
        <f t="shared" si="3"/>
        <v>298</v>
      </c>
      <c r="AG58" s="25">
        <f t="shared" si="3"/>
        <v>298</v>
      </c>
      <c r="AH58" s="25">
        <f t="shared" si="3"/>
        <v>273</v>
      </c>
      <c r="AI58" s="103">
        <f t="shared" si="0"/>
        <v>118</v>
      </c>
    </row>
    <row r="59" spans="1:35" ht="29.25">
      <c r="A59" s="130"/>
      <c r="B59" s="20" t="s">
        <v>99</v>
      </c>
      <c r="C59" s="32">
        <v>6</v>
      </c>
      <c r="D59" s="80">
        <v>85</v>
      </c>
      <c r="E59" s="80">
        <v>85</v>
      </c>
      <c r="F59" s="24">
        <v>85</v>
      </c>
      <c r="G59" s="32">
        <v>6</v>
      </c>
      <c r="H59" s="24">
        <v>160</v>
      </c>
      <c r="I59" s="24">
        <v>160</v>
      </c>
      <c r="J59" s="24">
        <v>160</v>
      </c>
      <c r="K59" s="32">
        <v>5</v>
      </c>
      <c r="L59" s="24">
        <v>50</v>
      </c>
      <c r="M59" s="24">
        <v>50</v>
      </c>
      <c r="N59" s="24">
        <v>50</v>
      </c>
      <c r="O59" s="32">
        <v>6</v>
      </c>
      <c r="P59" s="24">
        <v>126</v>
      </c>
      <c r="Q59" s="24">
        <v>126</v>
      </c>
      <c r="R59" s="24">
        <v>126</v>
      </c>
      <c r="S59" s="32">
        <v>4</v>
      </c>
      <c r="T59" s="81">
        <v>178</v>
      </c>
      <c r="U59" s="81">
        <v>178</v>
      </c>
      <c r="V59" s="24"/>
      <c r="W59" s="32">
        <v>6</v>
      </c>
      <c r="X59" s="24">
        <v>90</v>
      </c>
      <c r="Y59" s="24">
        <v>90</v>
      </c>
      <c r="Z59" s="24">
        <v>90</v>
      </c>
      <c r="AA59" s="38">
        <v>1</v>
      </c>
      <c r="AB59" s="37">
        <v>35</v>
      </c>
      <c r="AC59" s="24">
        <v>35</v>
      </c>
      <c r="AD59" s="37">
        <v>35</v>
      </c>
      <c r="AE59" s="38">
        <v>1</v>
      </c>
      <c r="AF59" s="24">
        <v>90</v>
      </c>
      <c r="AG59" s="24">
        <v>90</v>
      </c>
      <c r="AH59" s="24">
        <v>90</v>
      </c>
      <c r="AI59" s="103">
        <f t="shared" si="0"/>
        <v>35</v>
      </c>
    </row>
    <row r="60" spans="1:35" ht="29.25">
      <c r="A60" s="130"/>
      <c r="B60" s="20" t="s">
        <v>62</v>
      </c>
      <c r="C60" s="32">
        <v>9</v>
      </c>
      <c r="D60" s="80">
        <v>588</v>
      </c>
      <c r="E60" s="80">
        <v>588</v>
      </c>
      <c r="F60" s="24">
        <v>588</v>
      </c>
      <c r="G60" s="32">
        <v>8</v>
      </c>
      <c r="H60" s="24">
        <v>606</v>
      </c>
      <c r="I60" s="24">
        <v>606</v>
      </c>
      <c r="J60" s="24">
        <v>606</v>
      </c>
      <c r="K60" s="32">
        <v>8</v>
      </c>
      <c r="L60" s="24">
        <v>466</v>
      </c>
      <c r="M60" s="24">
        <v>466</v>
      </c>
      <c r="N60" s="24">
        <v>466</v>
      </c>
      <c r="O60" s="32">
        <v>7</v>
      </c>
      <c r="P60" s="24">
        <v>470</v>
      </c>
      <c r="Q60" s="24">
        <v>470</v>
      </c>
      <c r="R60" s="24">
        <v>470</v>
      </c>
      <c r="S60" s="32">
        <v>5</v>
      </c>
      <c r="T60" s="24">
        <v>540</v>
      </c>
      <c r="U60" s="24">
        <v>540</v>
      </c>
      <c r="V60" s="24"/>
      <c r="W60" s="32">
        <v>9</v>
      </c>
      <c r="X60" s="24">
        <v>581</v>
      </c>
      <c r="Y60" s="24">
        <v>581</v>
      </c>
      <c r="Z60" s="24">
        <v>581</v>
      </c>
      <c r="AA60" s="32">
        <v>2</v>
      </c>
      <c r="AB60" s="37">
        <v>96</v>
      </c>
      <c r="AC60" s="24">
        <v>96</v>
      </c>
      <c r="AD60" s="37">
        <v>96</v>
      </c>
      <c r="AE60" s="32">
        <v>2</v>
      </c>
      <c r="AF60" s="24">
        <v>183</v>
      </c>
      <c r="AG60" s="24">
        <v>183</v>
      </c>
      <c r="AH60" s="24">
        <v>183</v>
      </c>
      <c r="AI60" s="103">
        <f t="shared" si="0"/>
        <v>50</v>
      </c>
    </row>
    <row r="61" spans="1:35" ht="29.25">
      <c r="A61" s="130"/>
      <c r="B61" s="20" t="s">
        <v>101</v>
      </c>
      <c r="C61" s="32">
        <v>6</v>
      </c>
      <c r="D61" s="80">
        <v>62</v>
      </c>
      <c r="E61" s="80">
        <v>62</v>
      </c>
      <c r="F61" s="24"/>
      <c r="G61" s="32">
        <v>5</v>
      </c>
      <c r="H61" s="24">
        <v>128</v>
      </c>
      <c r="I61" s="24">
        <v>128</v>
      </c>
      <c r="J61" s="24"/>
      <c r="K61" s="32">
        <v>4</v>
      </c>
      <c r="L61" s="24">
        <v>52</v>
      </c>
      <c r="M61" s="24">
        <v>52</v>
      </c>
      <c r="N61" s="24"/>
      <c r="O61" s="32">
        <v>5</v>
      </c>
      <c r="P61" s="24">
        <v>41</v>
      </c>
      <c r="Q61" s="24">
        <v>41</v>
      </c>
      <c r="R61" s="24"/>
      <c r="S61" s="32">
        <v>5</v>
      </c>
      <c r="T61" s="24">
        <v>153</v>
      </c>
      <c r="U61" s="24">
        <v>153</v>
      </c>
      <c r="V61" s="24"/>
      <c r="W61" s="32">
        <v>6</v>
      </c>
      <c r="X61" s="24">
        <v>47</v>
      </c>
      <c r="Y61" s="24">
        <v>47</v>
      </c>
      <c r="Z61" s="24"/>
      <c r="AA61" s="32">
        <v>1</v>
      </c>
      <c r="AB61" s="37">
        <v>32</v>
      </c>
      <c r="AC61" s="24">
        <v>32</v>
      </c>
      <c r="AD61" s="24"/>
      <c r="AE61" s="32">
        <v>1</v>
      </c>
      <c r="AF61" s="24">
        <v>25</v>
      </c>
      <c r="AG61" s="24">
        <v>25</v>
      </c>
      <c r="AH61" s="24"/>
      <c r="AI61" s="103">
        <f t="shared" si="0"/>
        <v>33</v>
      </c>
    </row>
    <row r="62" spans="1:35">
      <c r="A62" s="13">
        <v>51</v>
      </c>
      <c r="B62" s="19" t="s">
        <v>63</v>
      </c>
      <c r="C62" s="33">
        <f>C67+C73+C77+C81+C87+C90+C95+C97</f>
        <v>78</v>
      </c>
      <c r="D62" s="109">
        <f>D67+D73+D77+D81+D87+D90+D95+D97</f>
        <v>1951</v>
      </c>
      <c r="E62" s="25">
        <f t="shared" ref="E62:AH62" si="4">E67+E73+E77+E81+E87+E90+E95+E97</f>
        <v>1565</v>
      </c>
      <c r="F62" s="25">
        <f t="shared" si="4"/>
        <v>1532</v>
      </c>
      <c r="G62" s="33">
        <f t="shared" si="4"/>
        <v>111</v>
      </c>
      <c r="H62" s="25">
        <f t="shared" si="4"/>
        <v>2701</v>
      </c>
      <c r="I62" s="25">
        <f t="shared" si="4"/>
        <v>2230</v>
      </c>
      <c r="J62" s="25">
        <f t="shared" si="4"/>
        <v>2115</v>
      </c>
      <c r="K62" s="33">
        <f t="shared" si="4"/>
        <v>105</v>
      </c>
      <c r="L62" s="25">
        <f t="shared" si="4"/>
        <v>2713</v>
      </c>
      <c r="M62" s="25">
        <f t="shared" si="4"/>
        <v>2155</v>
      </c>
      <c r="N62" s="25">
        <f t="shared" si="4"/>
        <v>2004</v>
      </c>
      <c r="O62" s="33">
        <f t="shared" si="4"/>
        <v>119</v>
      </c>
      <c r="P62" s="25">
        <f t="shared" si="4"/>
        <v>2568</v>
      </c>
      <c r="Q62" s="25">
        <f t="shared" si="4"/>
        <v>2107</v>
      </c>
      <c r="R62" s="25">
        <f t="shared" si="4"/>
        <v>1988</v>
      </c>
      <c r="S62" s="33">
        <f t="shared" si="4"/>
        <v>87</v>
      </c>
      <c r="T62" s="25">
        <f t="shared" si="4"/>
        <v>3841</v>
      </c>
      <c r="U62" s="25">
        <f t="shared" si="4"/>
        <v>3841</v>
      </c>
      <c r="V62" s="25">
        <f t="shared" si="4"/>
        <v>0</v>
      </c>
      <c r="W62" s="33">
        <f t="shared" si="4"/>
        <v>110</v>
      </c>
      <c r="X62" s="25">
        <f t="shared" si="4"/>
        <v>2215</v>
      </c>
      <c r="Y62" s="25">
        <f t="shared" si="4"/>
        <v>1781</v>
      </c>
      <c r="Z62" s="25">
        <f t="shared" si="4"/>
        <v>1710</v>
      </c>
      <c r="AA62" s="33">
        <f t="shared" si="4"/>
        <v>35</v>
      </c>
      <c r="AB62" s="25">
        <f t="shared" si="4"/>
        <v>805</v>
      </c>
      <c r="AC62" s="25">
        <f t="shared" si="4"/>
        <v>584</v>
      </c>
      <c r="AD62" s="25">
        <f t="shared" si="4"/>
        <v>525</v>
      </c>
      <c r="AE62" s="33">
        <f t="shared" si="4"/>
        <v>37</v>
      </c>
      <c r="AF62" s="25">
        <f t="shared" si="4"/>
        <v>642</v>
      </c>
      <c r="AG62" s="25">
        <f t="shared" si="4"/>
        <v>558</v>
      </c>
      <c r="AH62" s="25">
        <f t="shared" si="4"/>
        <v>495</v>
      </c>
      <c r="AI62" s="103">
        <f t="shared" si="0"/>
        <v>682</v>
      </c>
    </row>
    <row r="63" spans="1:35" ht="45.75" thickBot="1">
      <c r="A63" s="14">
        <v>1</v>
      </c>
      <c r="B63" s="5" t="s">
        <v>64</v>
      </c>
      <c r="C63" s="32">
        <v>4</v>
      </c>
      <c r="D63" s="80">
        <v>0</v>
      </c>
      <c r="E63" s="80">
        <v>0</v>
      </c>
      <c r="F63" s="24"/>
      <c r="G63" s="32">
        <v>4</v>
      </c>
      <c r="H63" s="24">
        <v>0</v>
      </c>
      <c r="I63" s="24"/>
      <c r="J63" s="24"/>
      <c r="K63" s="32">
        <v>3</v>
      </c>
      <c r="L63" s="24">
        <v>0</v>
      </c>
      <c r="M63" s="24"/>
      <c r="N63" s="24"/>
      <c r="O63" s="32">
        <v>4</v>
      </c>
      <c r="P63" s="24">
        <v>0</v>
      </c>
      <c r="Q63" s="24">
        <v>0</v>
      </c>
      <c r="R63" s="24">
        <v>0</v>
      </c>
      <c r="S63" s="32">
        <v>4</v>
      </c>
      <c r="T63" s="24">
        <v>0</v>
      </c>
      <c r="U63" s="25">
        <v>0</v>
      </c>
      <c r="V63" s="24"/>
      <c r="W63" s="32">
        <v>4</v>
      </c>
      <c r="X63" s="24">
        <v>0</v>
      </c>
      <c r="Y63" s="24"/>
      <c r="Z63" s="24"/>
      <c r="AA63" s="32">
        <v>1</v>
      </c>
      <c r="AB63" s="24">
        <v>0</v>
      </c>
      <c r="AC63" s="24"/>
      <c r="AD63" s="24"/>
      <c r="AE63" s="32">
        <v>1</v>
      </c>
      <c r="AF63" s="24">
        <v>0</v>
      </c>
      <c r="AG63" s="24"/>
      <c r="AH63" s="24"/>
      <c r="AI63" s="103">
        <f t="shared" si="0"/>
        <v>25</v>
      </c>
    </row>
    <row r="64" spans="1:35" ht="45.75" thickBot="1">
      <c r="A64" s="14">
        <v>2</v>
      </c>
      <c r="B64" s="5" t="s">
        <v>65</v>
      </c>
      <c r="C64" s="32">
        <v>5</v>
      </c>
      <c r="D64" s="80">
        <v>600</v>
      </c>
      <c r="E64" s="80">
        <v>600</v>
      </c>
      <c r="F64" s="24">
        <v>600</v>
      </c>
      <c r="G64" s="32">
        <v>5</v>
      </c>
      <c r="H64" s="24">
        <v>633</v>
      </c>
      <c r="I64" s="24">
        <v>633</v>
      </c>
      <c r="J64" s="24">
        <v>633</v>
      </c>
      <c r="K64" s="32">
        <v>6</v>
      </c>
      <c r="L64" s="24">
        <v>734</v>
      </c>
      <c r="M64" s="24">
        <v>734</v>
      </c>
      <c r="N64" s="24">
        <v>734</v>
      </c>
      <c r="O64" s="32">
        <v>5</v>
      </c>
      <c r="P64" s="24">
        <v>757</v>
      </c>
      <c r="Q64" s="24">
        <v>757</v>
      </c>
      <c r="R64" s="24">
        <v>757</v>
      </c>
      <c r="S64" s="32">
        <v>5</v>
      </c>
      <c r="T64" s="24">
        <v>1036</v>
      </c>
      <c r="U64" s="24">
        <v>1036</v>
      </c>
      <c r="V64" s="24"/>
      <c r="W64" s="32">
        <v>5</v>
      </c>
      <c r="X64" s="24">
        <v>608</v>
      </c>
      <c r="Y64" s="24">
        <v>608</v>
      </c>
      <c r="Z64" s="24">
        <v>608</v>
      </c>
      <c r="AA64" s="32">
        <v>1</v>
      </c>
      <c r="AB64" s="24">
        <v>119</v>
      </c>
      <c r="AC64" s="24">
        <v>119</v>
      </c>
      <c r="AD64" s="24">
        <v>119</v>
      </c>
      <c r="AE64" s="32">
        <v>1</v>
      </c>
      <c r="AF64" s="24">
        <v>12</v>
      </c>
      <c r="AG64" s="24">
        <v>12</v>
      </c>
      <c r="AH64" s="24">
        <v>12</v>
      </c>
      <c r="AI64" s="103">
        <f t="shared" si="0"/>
        <v>33</v>
      </c>
    </row>
    <row r="65" spans="1:35" ht="60.75" thickBot="1">
      <c r="A65" s="14">
        <v>3</v>
      </c>
      <c r="B65" s="5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24"/>
      <c r="AI65" s="103">
        <f t="shared" si="0"/>
        <v>34</v>
      </c>
    </row>
    <row r="66" spans="1:35" ht="60.75" thickBot="1">
      <c r="A66" s="14">
        <v>4</v>
      </c>
      <c r="B66" s="5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80">
        <v>64</v>
      </c>
      <c r="I66" s="24">
        <v>64</v>
      </c>
      <c r="J66" s="24">
        <v>0</v>
      </c>
      <c r="K66" s="32">
        <v>1</v>
      </c>
      <c r="L66" s="24">
        <v>68</v>
      </c>
      <c r="M66" s="24">
        <v>68</v>
      </c>
      <c r="N66" s="24">
        <v>0</v>
      </c>
      <c r="O66" s="32">
        <v>1</v>
      </c>
      <c r="P66" s="24">
        <v>76</v>
      </c>
      <c r="Q66" s="24">
        <v>76</v>
      </c>
      <c r="R66" s="24">
        <v>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24">
        <v>0</v>
      </c>
      <c r="AI66" s="103">
        <f t="shared" si="0"/>
        <v>8</v>
      </c>
    </row>
    <row r="67" spans="1:35" ht="15.75" thickBot="1">
      <c r="A67" s="6"/>
      <c r="B67" s="21" t="s">
        <v>67</v>
      </c>
      <c r="C67" s="33">
        <f t="shared" ref="C67" si="5">SUM(C63:C66)</f>
        <v>14</v>
      </c>
      <c r="D67" s="25">
        <f>D63+D64+D65+D66</f>
        <v>600</v>
      </c>
      <c r="E67" s="25">
        <f t="shared" ref="E67:AH67" si="6">E63+E64+E65+E66</f>
        <v>600</v>
      </c>
      <c r="F67" s="25">
        <f t="shared" si="6"/>
        <v>600</v>
      </c>
      <c r="G67" s="33">
        <f t="shared" si="6"/>
        <v>16</v>
      </c>
      <c r="H67" s="25">
        <f t="shared" si="6"/>
        <v>697</v>
      </c>
      <c r="I67" s="25">
        <f t="shared" si="6"/>
        <v>697</v>
      </c>
      <c r="J67" s="25">
        <f t="shared" si="6"/>
        <v>633</v>
      </c>
      <c r="K67" s="33">
        <f t="shared" si="6"/>
        <v>15</v>
      </c>
      <c r="L67" s="25">
        <f t="shared" si="6"/>
        <v>802</v>
      </c>
      <c r="M67" s="25">
        <f t="shared" si="6"/>
        <v>802</v>
      </c>
      <c r="N67" s="25">
        <f t="shared" si="6"/>
        <v>734</v>
      </c>
      <c r="O67" s="33">
        <f t="shared" si="6"/>
        <v>16</v>
      </c>
      <c r="P67" s="25">
        <f t="shared" si="6"/>
        <v>833</v>
      </c>
      <c r="Q67" s="25">
        <f t="shared" si="6"/>
        <v>833</v>
      </c>
      <c r="R67" s="25">
        <f t="shared" si="6"/>
        <v>757</v>
      </c>
      <c r="S67" s="33">
        <f t="shared" si="6"/>
        <v>15</v>
      </c>
      <c r="T67" s="25">
        <f t="shared" si="6"/>
        <v>1036</v>
      </c>
      <c r="U67" s="25">
        <f t="shared" si="6"/>
        <v>1036</v>
      </c>
      <c r="V67" s="25">
        <f t="shared" si="6"/>
        <v>0</v>
      </c>
      <c r="W67" s="33">
        <f t="shared" si="6"/>
        <v>16</v>
      </c>
      <c r="X67" s="25">
        <f t="shared" si="6"/>
        <v>608</v>
      </c>
      <c r="Y67" s="25">
        <f t="shared" si="6"/>
        <v>608</v>
      </c>
      <c r="Z67" s="25">
        <f t="shared" si="6"/>
        <v>608</v>
      </c>
      <c r="AA67" s="33">
        <f t="shared" si="6"/>
        <v>4</v>
      </c>
      <c r="AB67" s="25">
        <f t="shared" si="6"/>
        <v>119</v>
      </c>
      <c r="AC67" s="25">
        <f t="shared" si="6"/>
        <v>119</v>
      </c>
      <c r="AD67" s="25">
        <f t="shared" si="6"/>
        <v>119</v>
      </c>
      <c r="AE67" s="33">
        <f t="shared" si="6"/>
        <v>4</v>
      </c>
      <c r="AF67" s="25">
        <f t="shared" si="6"/>
        <v>12</v>
      </c>
      <c r="AG67" s="25">
        <f t="shared" si="6"/>
        <v>12</v>
      </c>
      <c r="AH67" s="25">
        <f t="shared" si="6"/>
        <v>12</v>
      </c>
      <c r="AI67" s="103">
        <f t="shared" si="0"/>
        <v>100</v>
      </c>
    </row>
    <row r="68" spans="1:35" ht="45.75" thickBot="1">
      <c r="A68" s="14">
        <v>5</v>
      </c>
      <c r="B68" s="5" t="s">
        <v>68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24"/>
      <c r="AI68" s="103">
        <f t="shared" si="0"/>
        <v>27</v>
      </c>
    </row>
    <row r="69" spans="1:35" ht="60">
      <c r="A69" s="14">
        <v>6</v>
      </c>
      <c r="B69" s="7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24"/>
      <c r="AI69" s="103">
        <f t="shared" si="0"/>
        <v>27</v>
      </c>
    </row>
    <row r="70" spans="1:35" ht="45">
      <c r="A70" s="14">
        <v>7</v>
      </c>
      <c r="B70" s="22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24">
        <v>0</v>
      </c>
      <c r="AI70" s="103">
        <f t="shared" si="0"/>
        <v>25</v>
      </c>
    </row>
    <row r="71" spans="1:35" ht="60">
      <c r="A71" s="14"/>
      <c r="B71" s="22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24"/>
      <c r="AI71" s="103">
        <f t="shared" ref="AI71:AI97" si="7">C71+G71+K71+O71+S71+W71+AA71+AE71</f>
        <v>24</v>
      </c>
    </row>
    <row r="72" spans="1:35" ht="30">
      <c r="A72" s="14">
        <v>8</v>
      </c>
      <c r="B72" s="22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103">
        <f t="shared" si="7"/>
        <v>0</v>
      </c>
    </row>
    <row r="73" spans="1:35" ht="15.75" thickBot="1">
      <c r="A73" s="15"/>
      <c r="B73" s="8" t="s">
        <v>73</v>
      </c>
      <c r="C73" s="33">
        <f>SUM(C68:C72)</f>
        <v>12</v>
      </c>
      <c r="D73" s="25">
        <f>D68+D69+D70+D71+D72</f>
        <v>0</v>
      </c>
      <c r="E73" s="25">
        <f t="shared" ref="E73:AH73" si="8">E68+E69+E70+E71+E72</f>
        <v>0</v>
      </c>
      <c r="F73" s="25">
        <f t="shared" si="8"/>
        <v>0</v>
      </c>
      <c r="G73" s="33">
        <f t="shared" si="8"/>
        <v>15</v>
      </c>
      <c r="H73" s="25">
        <f t="shared" si="8"/>
        <v>0</v>
      </c>
      <c r="I73" s="25">
        <f t="shared" si="8"/>
        <v>0</v>
      </c>
      <c r="J73" s="25">
        <f t="shared" si="8"/>
        <v>0</v>
      </c>
      <c r="K73" s="33">
        <f t="shared" si="8"/>
        <v>16</v>
      </c>
      <c r="L73" s="25">
        <f t="shared" si="8"/>
        <v>0</v>
      </c>
      <c r="M73" s="25">
        <f t="shared" si="8"/>
        <v>0</v>
      </c>
      <c r="N73" s="25">
        <f t="shared" si="8"/>
        <v>0</v>
      </c>
      <c r="O73" s="33">
        <f t="shared" si="8"/>
        <v>19</v>
      </c>
      <c r="P73" s="25">
        <f t="shared" si="8"/>
        <v>0</v>
      </c>
      <c r="Q73" s="25">
        <f t="shared" si="8"/>
        <v>0</v>
      </c>
      <c r="R73" s="25">
        <f t="shared" si="8"/>
        <v>0</v>
      </c>
      <c r="S73" s="33">
        <f t="shared" si="8"/>
        <v>12</v>
      </c>
      <c r="T73" s="25">
        <f t="shared" si="8"/>
        <v>0</v>
      </c>
      <c r="U73" s="25">
        <f t="shared" si="8"/>
        <v>0</v>
      </c>
      <c r="V73" s="25">
        <f t="shared" si="8"/>
        <v>0</v>
      </c>
      <c r="W73" s="33">
        <f t="shared" si="8"/>
        <v>15</v>
      </c>
      <c r="X73" s="25">
        <f t="shared" si="8"/>
        <v>0</v>
      </c>
      <c r="Y73" s="25">
        <f t="shared" si="8"/>
        <v>0</v>
      </c>
      <c r="Z73" s="25">
        <f t="shared" si="8"/>
        <v>0</v>
      </c>
      <c r="AA73" s="33">
        <f t="shared" si="8"/>
        <v>7</v>
      </c>
      <c r="AB73" s="25">
        <f t="shared" si="8"/>
        <v>0</v>
      </c>
      <c r="AC73" s="25">
        <f t="shared" si="8"/>
        <v>0</v>
      </c>
      <c r="AD73" s="25">
        <f t="shared" si="8"/>
        <v>0</v>
      </c>
      <c r="AE73" s="33">
        <f t="shared" si="8"/>
        <v>7</v>
      </c>
      <c r="AF73" s="25">
        <f t="shared" si="8"/>
        <v>0</v>
      </c>
      <c r="AG73" s="25">
        <f t="shared" si="8"/>
        <v>0</v>
      </c>
      <c r="AH73" s="25">
        <f t="shared" si="8"/>
        <v>0</v>
      </c>
      <c r="AI73" s="103">
        <f t="shared" si="7"/>
        <v>103</v>
      </c>
    </row>
    <row r="74" spans="1:35" ht="45.75" thickBot="1">
      <c r="A74" s="14">
        <v>9</v>
      </c>
      <c r="B74" s="5" t="s">
        <v>100</v>
      </c>
      <c r="C74" s="32">
        <v>2</v>
      </c>
      <c r="D74" s="80">
        <v>745</v>
      </c>
      <c r="E74" s="80">
        <v>359</v>
      </c>
      <c r="F74" s="24">
        <v>326</v>
      </c>
      <c r="G74" s="32">
        <v>3</v>
      </c>
      <c r="H74" s="24">
        <v>834</v>
      </c>
      <c r="I74" s="24">
        <v>363</v>
      </c>
      <c r="J74" s="24">
        <v>312</v>
      </c>
      <c r="K74" s="32">
        <v>3</v>
      </c>
      <c r="L74" s="24">
        <v>943</v>
      </c>
      <c r="M74" s="24">
        <v>386</v>
      </c>
      <c r="N74" s="24">
        <v>303</v>
      </c>
      <c r="O74" s="32">
        <v>4</v>
      </c>
      <c r="P74" s="24">
        <v>865</v>
      </c>
      <c r="Q74" s="24">
        <v>404</v>
      </c>
      <c r="R74" s="24">
        <v>361</v>
      </c>
      <c r="S74" s="32">
        <v>3</v>
      </c>
      <c r="T74" s="24">
        <v>688</v>
      </c>
      <c r="U74" s="81">
        <v>688</v>
      </c>
      <c r="V74" s="24"/>
      <c r="W74" s="32">
        <v>3</v>
      </c>
      <c r="X74" s="24">
        <v>829</v>
      </c>
      <c r="Y74" s="24">
        <v>395</v>
      </c>
      <c r="Z74" s="24">
        <v>324</v>
      </c>
      <c r="AA74" s="32">
        <v>2</v>
      </c>
      <c r="AB74" s="24">
        <v>536</v>
      </c>
      <c r="AC74" s="24">
        <v>315</v>
      </c>
      <c r="AD74" s="24">
        <v>256</v>
      </c>
      <c r="AE74" s="32">
        <v>2</v>
      </c>
      <c r="AF74" s="24">
        <v>400</v>
      </c>
      <c r="AG74" s="24">
        <v>316</v>
      </c>
      <c r="AH74" s="24">
        <v>253</v>
      </c>
      <c r="AI74" s="103">
        <f t="shared" si="7"/>
        <v>22</v>
      </c>
    </row>
    <row r="75" spans="1:35" ht="45.75" thickBot="1">
      <c r="A75" s="14">
        <v>10</v>
      </c>
      <c r="B75" s="5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0</v>
      </c>
      <c r="I75" s="24">
        <v>0</v>
      </c>
      <c r="J75" s="24">
        <v>0</v>
      </c>
      <c r="K75" s="32">
        <v>3</v>
      </c>
      <c r="L75" s="24">
        <v>0</v>
      </c>
      <c r="M75" s="24">
        <v>0</v>
      </c>
      <c r="N75" s="24">
        <v>0</v>
      </c>
      <c r="O75" s="32">
        <v>4</v>
      </c>
      <c r="P75" s="24">
        <v>0</v>
      </c>
      <c r="Q75" s="24">
        <v>0</v>
      </c>
      <c r="R75" s="24">
        <v>0</v>
      </c>
      <c r="S75" s="32">
        <v>2</v>
      </c>
      <c r="T75" s="24">
        <v>0</v>
      </c>
      <c r="U75" s="24">
        <v>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24">
        <v>0</v>
      </c>
      <c r="AI75" s="103">
        <f t="shared" si="7"/>
        <v>22</v>
      </c>
    </row>
    <row r="76" spans="1:35" ht="45.75" thickBot="1">
      <c r="A76" s="14">
        <v>11</v>
      </c>
      <c r="B76" s="5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24"/>
      <c r="AI76" s="103">
        <f t="shared" si="7"/>
        <v>43</v>
      </c>
    </row>
    <row r="77" spans="1:35" ht="15.75" thickBot="1">
      <c r="A77" s="15"/>
      <c r="B77" s="8" t="s">
        <v>76</v>
      </c>
      <c r="C77" s="33">
        <f>SUM(C74:C76)</f>
        <v>9</v>
      </c>
      <c r="D77" s="25">
        <f>D74+D75+D76</f>
        <v>745</v>
      </c>
      <c r="E77" s="25">
        <f t="shared" ref="E77:AH77" si="9">E74+E75+E76</f>
        <v>359</v>
      </c>
      <c r="F77" s="25">
        <f t="shared" si="9"/>
        <v>326</v>
      </c>
      <c r="G77" s="33">
        <f t="shared" si="9"/>
        <v>14</v>
      </c>
      <c r="H77" s="25">
        <f t="shared" si="9"/>
        <v>834</v>
      </c>
      <c r="I77" s="25">
        <f t="shared" si="9"/>
        <v>363</v>
      </c>
      <c r="J77" s="25">
        <f t="shared" si="9"/>
        <v>312</v>
      </c>
      <c r="K77" s="33">
        <f t="shared" si="9"/>
        <v>11</v>
      </c>
      <c r="L77" s="25">
        <f t="shared" si="9"/>
        <v>943</v>
      </c>
      <c r="M77" s="25">
        <f t="shared" si="9"/>
        <v>386</v>
      </c>
      <c r="N77" s="25">
        <f t="shared" si="9"/>
        <v>303</v>
      </c>
      <c r="O77" s="33">
        <f t="shared" si="9"/>
        <v>15</v>
      </c>
      <c r="P77" s="25">
        <f t="shared" si="9"/>
        <v>865</v>
      </c>
      <c r="Q77" s="25">
        <f t="shared" si="9"/>
        <v>404</v>
      </c>
      <c r="R77" s="25">
        <f t="shared" si="9"/>
        <v>361</v>
      </c>
      <c r="S77" s="33">
        <f t="shared" si="9"/>
        <v>10</v>
      </c>
      <c r="T77" s="25">
        <f t="shared" si="9"/>
        <v>688</v>
      </c>
      <c r="U77" s="25">
        <f t="shared" si="9"/>
        <v>688</v>
      </c>
      <c r="V77" s="25">
        <f t="shared" si="9"/>
        <v>0</v>
      </c>
      <c r="W77" s="33">
        <f t="shared" si="9"/>
        <v>14</v>
      </c>
      <c r="X77" s="25">
        <f t="shared" si="9"/>
        <v>829</v>
      </c>
      <c r="Y77" s="25">
        <f t="shared" si="9"/>
        <v>395</v>
      </c>
      <c r="Z77" s="25">
        <f t="shared" si="9"/>
        <v>324</v>
      </c>
      <c r="AA77" s="33">
        <f t="shared" si="9"/>
        <v>7</v>
      </c>
      <c r="AB77" s="25">
        <f t="shared" si="9"/>
        <v>536</v>
      </c>
      <c r="AC77" s="25">
        <f t="shared" si="9"/>
        <v>315</v>
      </c>
      <c r="AD77" s="25">
        <f t="shared" si="9"/>
        <v>256</v>
      </c>
      <c r="AE77" s="33">
        <f t="shared" si="9"/>
        <v>7</v>
      </c>
      <c r="AF77" s="25">
        <f t="shared" si="9"/>
        <v>400</v>
      </c>
      <c r="AG77" s="25">
        <f t="shared" si="9"/>
        <v>316</v>
      </c>
      <c r="AH77" s="25">
        <f t="shared" si="9"/>
        <v>253</v>
      </c>
      <c r="AI77" s="103">
        <f t="shared" si="7"/>
        <v>87</v>
      </c>
    </row>
    <row r="78" spans="1:35" ht="45.75" thickBot="1">
      <c r="A78" s="14">
        <v>12</v>
      </c>
      <c r="B78" s="5" t="s">
        <v>77</v>
      </c>
      <c r="C78" s="32">
        <v>3</v>
      </c>
      <c r="D78" s="24">
        <v>0</v>
      </c>
      <c r="E78" s="80">
        <v>0</v>
      </c>
      <c r="F78" s="24">
        <v>0</v>
      </c>
      <c r="G78" s="32">
        <v>4</v>
      </c>
      <c r="H78" s="24">
        <v>0</v>
      </c>
      <c r="I78" s="24">
        <v>0</v>
      </c>
      <c r="J78" s="24">
        <v>0</v>
      </c>
      <c r="K78" s="32">
        <v>3</v>
      </c>
      <c r="L78" s="24">
        <v>0</v>
      </c>
      <c r="M78" s="24">
        <v>0</v>
      </c>
      <c r="N78" s="24">
        <v>0</v>
      </c>
      <c r="O78" s="32">
        <v>4</v>
      </c>
      <c r="P78" s="24">
        <v>0</v>
      </c>
      <c r="Q78" s="24">
        <v>0</v>
      </c>
      <c r="R78" s="24">
        <v>0</v>
      </c>
      <c r="S78" s="32">
        <v>3</v>
      </c>
      <c r="T78" s="24">
        <v>0</v>
      </c>
      <c r="U78" s="81">
        <v>0</v>
      </c>
      <c r="V78" s="24"/>
      <c r="W78" s="32">
        <v>4</v>
      </c>
      <c r="X78" s="24">
        <v>0</v>
      </c>
      <c r="Y78" s="24">
        <v>0</v>
      </c>
      <c r="Z78" s="24">
        <v>0</v>
      </c>
      <c r="AA78" s="32">
        <v>1</v>
      </c>
      <c r="AB78" s="24">
        <v>0</v>
      </c>
      <c r="AC78" s="24">
        <v>0</v>
      </c>
      <c r="AD78" s="24">
        <v>0</v>
      </c>
      <c r="AE78" s="32">
        <v>1</v>
      </c>
      <c r="AF78" s="24">
        <v>0</v>
      </c>
      <c r="AG78" s="24">
        <v>0</v>
      </c>
      <c r="AH78" s="24">
        <v>0</v>
      </c>
      <c r="AI78" s="103">
        <f t="shared" si="7"/>
        <v>23</v>
      </c>
    </row>
    <row r="79" spans="1:35" ht="60.75" thickBot="1">
      <c r="A79" s="14">
        <v>13</v>
      </c>
      <c r="B79" s="5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80"/>
      <c r="AI79" s="103">
        <f t="shared" si="7"/>
        <v>23</v>
      </c>
    </row>
    <row r="80" spans="1:35" ht="45">
      <c r="A80" s="14">
        <v>14</v>
      </c>
      <c r="B80" s="9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24">
        <v>0</v>
      </c>
      <c r="AI80" s="103">
        <f t="shared" si="7"/>
        <v>23</v>
      </c>
    </row>
    <row r="81" spans="1:35">
      <c r="A81" s="15"/>
      <c r="B81" s="23" t="s">
        <v>80</v>
      </c>
      <c r="C81" s="33">
        <f>SUM(C78:C80)</f>
        <v>9</v>
      </c>
      <c r="D81" s="25">
        <f>D78+D79+D80</f>
        <v>0</v>
      </c>
      <c r="E81" s="25">
        <f t="shared" ref="E81:AH81" si="10">E78+E79+E80</f>
        <v>0</v>
      </c>
      <c r="F81" s="25">
        <f t="shared" si="10"/>
        <v>0</v>
      </c>
      <c r="G81" s="33">
        <f t="shared" si="10"/>
        <v>12</v>
      </c>
      <c r="H81" s="25">
        <f t="shared" si="10"/>
        <v>0</v>
      </c>
      <c r="I81" s="25">
        <f t="shared" si="10"/>
        <v>0</v>
      </c>
      <c r="J81" s="25">
        <f t="shared" si="10"/>
        <v>0</v>
      </c>
      <c r="K81" s="33">
        <f t="shared" si="10"/>
        <v>9</v>
      </c>
      <c r="L81" s="25">
        <f t="shared" si="10"/>
        <v>0</v>
      </c>
      <c r="M81" s="25">
        <f t="shared" si="10"/>
        <v>0</v>
      </c>
      <c r="N81" s="25">
        <f t="shared" si="10"/>
        <v>0</v>
      </c>
      <c r="O81" s="33">
        <f t="shared" si="10"/>
        <v>12</v>
      </c>
      <c r="P81" s="25">
        <f t="shared" si="10"/>
        <v>0</v>
      </c>
      <c r="Q81" s="25">
        <f t="shared" si="10"/>
        <v>0</v>
      </c>
      <c r="R81" s="25">
        <f t="shared" si="10"/>
        <v>0</v>
      </c>
      <c r="S81" s="33">
        <f t="shared" si="10"/>
        <v>9</v>
      </c>
      <c r="T81" s="25">
        <f t="shared" si="10"/>
        <v>0</v>
      </c>
      <c r="U81" s="25">
        <f t="shared" si="10"/>
        <v>0</v>
      </c>
      <c r="V81" s="25">
        <f t="shared" si="10"/>
        <v>0</v>
      </c>
      <c r="W81" s="33">
        <f t="shared" si="10"/>
        <v>12</v>
      </c>
      <c r="X81" s="25">
        <f t="shared" si="10"/>
        <v>0</v>
      </c>
      <c r="Y81" s="25">
        <f t="shared" si="10"/>
        <v>0</v>
      </c>
      <c r="Z81" s="25">
        <f t="shared" si="10"/>
        <v>0</v>
      </c>
      <c r="AA81" s="33">
        <f t="shared" si="10"/>
        <v>3</v>
      </c>
      <c r="AB81" s="25">
        <f t="shared" si="10"/>
        <v>0</v>
      </c>
      <c r="AC81" s="25">
        <f t="shared" si="10"/>
        <v>0</v>
      </c>
      <c r="AD81" s="25">
        <f t="shared" si="10"/>
        <v>0</v>
      </c>
      <c r="AE81" s="33">
        <f t="shared" si="10"/>
        <v>3</v>
      </c>
      <c r="AF81" s="25">
        <f t="shared" si="10"/>
        <v>0</v>
      </c>
      <c r="AG81" s="25">
        <f t="shared" si="10"/>
        <v>0</v>
      </c>
      <c r="AH81" s="25">
        <f t="shared" si="10"/>
        <v>0</v>
      </c>
      <c r="AI81" s="103">
        <f t="shared" si="7"/>
        <v>69</v>
      </c>
    </row>
    <row r="82" spans="1:35" ht="60.75" thickBot="1">
      <c r="A82" s="14">
        <v>15</v>
      </c>
      <c r="B82" s="5" t="s">
        <v>81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24"/>
      <c r="AI82" s="103">
        <f t="shared" si="7"/>
        <v>24</v>
      </c>
    </row>
    <row r="83" spans="1:35" ht="60.75" thickBot="1">
      <c r="A83" s="14">
        <v>16</v>
      </c>
      <c r="B83" s="10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24"/>
      <c r="AI83" s="103">
        <f t="shared" si="7"/>
        <v>30</v>
      </c>
    </row>
    <row r="84" spans="1:35" ht="60">
      <c r="A84" s="14">
        <v>17</v>
      </c>
      <c r="B84" s="29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24"/>
      <c r="AI84" s="103">
        <f t="shared" si="7"/>
        <v>24</v>
      </c>
    </row>
    <row r="85" spans="1:35" ht="60.75" thickBot="1">
      <c r="A85" s="14"/>
      <c r="B85" s="7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24"/>
      <c r="AI85" s="103">
        <f t="shared" si="7"/>
        <v>8</v>
      </c>
    </row>
    <row r="86" spans="1:35" ht="60.75" thickBot="1">
      <c r="A86" s="14">
        <v>18</v>
      </c>
      <c r="B86" s="10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24"/>
      <c r="AI86" s="103">
        <f t="shared" si="7"/>
        <v>30</v>
      </c>
    </row>
    <row r="87" spans="1:35" ht="29.25" thickBot="1">
      <c r="A87" s="15"/>
      <c r="B87" s="11" t="s">
        <v>85</v>
      </c>
      <c r="C87" s="33">
        <f>SUM(C82:C86)</f>
        <v>12</v>
      </c>
      <c r="D87" s="25">
        <f>D82+D83+D84+D85+D86</f>
        <v>0</v>
      </c>
      <c r="E87" s="25">
        <f t="shared" ref="E87:AH87" si="11">E82+E83+E84+E85+E86</f>
        <v>0</v>
      </c>
      <c r="F87" s="25">
        <f t="shared" si="11"/>
        <v>0</v>
      </c>
      <c r="G87" s="33">
        <f t="shared" si="11"/>
        <v>21</v>
      </c>
      <c r="H87" s="25">
        <f t="shared" si="11"/>
        <v>0</v>
      </c>
      <c r="I87" s="25">
        <f t="shared" si="11"/>
        <v>0</v>
      </c>
      <c r="J87" s="25">
        <f t="shared" si="11"/>
        <v>0</v>
      </c>
      <c r="K87" s="33">
        <f t="shared" si="11"/>
        <v>17</v>
      </c>
      <c r="L87" s="25">
        <f t="shared" si="11"/>
        <v>1</v>
      </c>
      <c r="M87" s="25">
        <f t="shared" si="11"/>
        <v>0</v>
      </c>
      <c r="N87" s="25">
        <f t="shared" si="11"/>
        <v>0</v>
      </c>
      <c r="O87" s="33">
        <f t="shared" si="11"/>
        <v>20</v>
      </c>
      <c r="P87" s="25">
        <f t="shared" si="11"/>
        <v>0</v>
      </c>
      <c r="Q87" s="25">
        <f t="shared" si="11"/>
        <v>0</v>
      </c>
      <c r="R87" s="25">
        <f t="shared" si="11"/>
        <v>0</v>
      </c>
      <c r="S87" s="33">
        <f t="shared" si="11"/>
        <v>14</v>
      </c>
      <c r="T87" s="25">
        <f t="shared" si="11"/>
        <v>0</v>
      </c>
      <c r="U87" s="25">
        <f t="shared" si="11"/>
        <v>0</v>
      </c>
      <c r="V87" s="25">
        <f t="shared" si="11"/>
        <v>0</v>
      </c>
      <c r="W87" s="33">
        <f t="shared" si="11"/>
        <v>20</v>
      </c>
      <c r="X87" s="25">
        <f t="shared" si="11"/>
        <v>0</v>
      </c>
      <c r="Y87" s="25">
        <f t="shared" si="11"/>
        <v>0</v>
      </c>
      <c r="Z87" s="25">
        <f t="shared" si="11"/>
        <v>0</v>
      </c>
      <c r="AA87" s="33">
        <f t="shared" si="11"/>
        <v>6</v>
      </c>
      <c r="AB87" s="25">
        <f t="shared" si="11"/>
        <v>0</v>
      </c>
      <c r="AC87" s="25">
        <f t="shared" si="11"/>
        <v>0</v>
      </c>
      <c r="AD87" s="25">
        <f t="shared" si="11"/>
        <v>0</v>
      </c>
      <c r="AE87" s="33">
        <f t="shared" si="11"/>
        <v>6</v>
      </c>
      <c r="AF87" s="25">
        <f t="shared" si="11"/>
        <v>0</v>
      </c>
      <c r="AG87" s="25">
        <f t="shared" si="11"/>
        <v>0</v>
      </c>
      <c r="AH87" s="25">
        <f t="shared" si="11"/>
        <v>0</v>
      </c>
      <c r="AI87" s="103">
        <f t="shared" si="7"/>
        <v>116</v>
      </c>
    </row>
    <row r="88" spans="1:35" ht="45.75" thickBot="1">
      <c r="A88" s="14">
        <v>19</v>
      </c>
      <c r="B88" s="10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24"/>
      <c r="AI88" s="103">
        <f t="shared" si="7"/>
        <v>21</v>
      </c>
    </row>
    <row r="89" spans="1:35" ht="45.75" thickBot="1">
      <c r="A89" s="14">
        <v>20</v>
      </c>
      <c r="B89" s="10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24"/>
      <c r="AI89" s="103">
        <f t="shared" si="7"/>
        <v>21</v>
      </c>
    </row>
    <row r="90" spans="1:35" ht="15.75" thickBot="1">
      <c r="A90" s="15"/>
      <c r="B90" s="8" t="s">
        <v>88</v>
      </c>
      <c r="C90" s="33">
        <f>SUM(C88:C89)</f>
        <v>4</v>
      </c>
      <c r="D90" s="25">
        <f>D88+D89</f>
        <v>0</v>
      </c>
      <c r="E90" s="25">
        <f t="shared" ref="E90:AH90" si="12">E88+E89</f>
        <v>0</v>
      </c>
      <c r="F90" s="25">
        <f t="shared" si="12"/>
        <v>0</v>
      </c>
      <c r="G90" s="33">
        <f t="shared" si="12"/>
        <v>6</v>
      </c>
      <c r="H90" s="25">
        <f t="shared" si="12"/>
        <v>0</v>
      </c>
      <c r="I90" s="25">
        <f t="shared" si="12"/>
        <v>0</v>
      </c>
      <c r="J90" s="25">
        <f t="shared" si="12"/>
        <v>0</v>
      </c>
      <c r="K90" s="33">
        <f t="shared" si="12"/>
        <v>8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33">
        <f t="shared" si="12"/>
        <v>8</v>
      </c>
      <c r="P90" s="25">
        <f t="shared" si="12"/>
        <v>0</v>
      </c>
      <c r="Q90" s="25">
        <f t="shared" si="12"/>
        <v>0</v>
      </c>
      <c r="R90" s="25">
        <f t="shared" si="12"/>
        <v>0</v>
      </c>
      <c r="S90" s="33">
        <f t="shared" si="12"/>
        <v>5</v>
      </c>
      <c r="T90" s="25">
        <f t="shared" si="12"/>
        <v>0</v>
      </c>
      <c r="U90" s="25">
        <f t="shared" si="12"/>
        <v>0</v>
      </c>
      <c r="V90" s="25">
        <f t="shared" si="12"/>
        <v>0</v>
      </c>
      <c r="W90" s="33">
        <f t="shared" si="12"/>
        <v>6</v>
      </c>
      <c r="X90" s="25">
        <f t="shared" si="12"/>
        <v>0</v>
      </c>
      <c r="Y90" s="25">
        <f t="shared" si="12"/>
        <v>0</v>
      </c>
      <c r="Z90" s="25">
        <f t="shared" si="12"/>
        <v>0</v>
      </c>
      <c r="AA90" s="33">
        <f t="shared" si="12"/>
        <v>2</v>
      </c>
      <c r="AB90" s="25">
        <f t="shared" si="12"/>
        <v>0</v>
      </c>
      <c r="AC90" s="25">
        <f t="shared" si="12"/>
        <v>0</v>
      </c>
      <c r="AD90" s="25">
        <f t="shared" si="12"/>
        <v>0</v>
      </c>
      <c r="AE90" s="33">
        <f t="shared" si="12"/>
        <v>3</v>
      </c>
      <c r="AF90" s="25">
        <f t="shared" si="12"/>
        <v>0</v>
      </c>
      <c r="AG90" s="25">
        <f t="shared" si="12"/>
        <v>0</v>
      </c>
      <c r="AH90" s="25">
        <f t="shared" si="12"/>
        <v>0</v>
      </c>
      <c r="AI90" s="103">
        <f t="shared" si="7"/>
        <v>42</v>
      </c>
    </row>
    <row r="91" spans="1:35" ht="60.75" thickBot="1">
      <c r="A91" s="14">
        <v>21</v>
      </c>
      <c r="B91" s="5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24"/>
      <c r="AI91" s="103">
        <f t="shared" si="7"/>
        <v>38</v>
      </c>
    </row>
    <row r="92" spans="1:35" ht="45.75" thickBot="1">
      <c r="A92" s="14">
        <v>22</v>
      </c>
      <c r="B92" s="7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24"/>
      <c r="AI92" s="103">
        <f t="shared" si="7"/>
        <v>20</v>
      </c>
    </row>
    <row r="93" spans="1:35" ht="45.75" thickBot="1">
      <c r="A93" s="14">
        <v>23</v>
      </c>
      <c r="B93" s="10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24"/>
      <c r="AI93" s="103">
        <f t="shared" si="7"/>
        <v>20</v>
      </c>
    </row>
    <row r="94" spans="1:35" ht="45.75" thickBot="1">
      <c r="A94" s="14">
        <v>24</v>
      </c>
      <c r="B94" s="10" t="s">
        <v>92</v>
      </c>
      <c r="C94" s="32">
        <v>2</v>
      </c>
      <c r="D94" s="24">
        <v>79</v>
      </c>
      <c r="E94" s="80">
        <v>79</v>
      </c>
      <c r="F94" s="24">
        <v>79</v>
      </c>
      <c r="G94" s="32">
        <v>3</v>
      </c>
      <c r="H94" s="24">
        <v>298</v>
      </c>
      <c r="I94" s="24">
        <v>298</v>
      </c>
      <c r="J94" s="24">
        <v>298</v>
      </c>
      <c r="K94" s="32">
        <v>4</v>
      </c>
      <c r="L94" s="24">
        <v>93</v>
      </c>
      <c r="M94" s="24">
        <v>93</v>
      </c>
      <c r="N94" s="24">
        <v>93</v>
      </c>
      <c r="O94" s="32">
        <v>4</v>
      </c>
      <c r="P94" s="24">
        <v>157</v>
      </c>
      <c r="Q94" s="24">
        <v>157</v>
      </c>
      <c r="R94" s="24">
        <v>157</v>
      </c>
      <c r="S94" s="32">
        <v>2</v>
      </c>
      <c r="T94" s="24">
        <v>637</v>
      </c>
      <c r="U94" s="24">
        <v>637</v>
      </c>
      <c r="V94" s="24"/>
      <c r="W94" s="32">
        <v>3</v>
      </c>
      <c r="X94" s="24">
        <v>117</v>
      </c>
      <c r="Y94" s="24">
        <v>117</v>
      </c>
      <c r="Z94" s="24">
        <v>117</v>
      </c>
      <c r="AA94" s="32">
        <v>1</v>
      </c>
      <c r="AB94" s="24">
        <v>18</v>
      </c>
      <c r="AC94" s="24">
        <v>18</v>
      </c>
      <c r="AD94" s="24">
        <v>18</v>
      </c>
      <c r="AE94" s="32">
        <v>1</v>
      </c>
      <c r="AF94" s="24">
        <v>24</v>
      </c>
      <c r="AG94" s="24">
        <v>24</v>
      </c>
      <c r="AH94" s="24">
        <v>24</v>
      </c>
      <c r="AI94" s="103">
        <f t="shared" si="7"/>
        <v>20</v>
      </c>
    </row>
    <row r="95" spans="1:35" ht="15.75" thickBot="1">
      <c r="A95" s="15"/>
      <c r="B95" s="8" t="s">
        <v>93</v>
      </c>
      <c r="C95" s="33">
        <f>SUM(C91:C94)</f>
        <v>11</v>
      </c>
      <c r="D95" s="25">
        <f>D91+D92+D93+D94</f>
        <v>79</v>
      </c>
      <c r="E95" s="25">
        <f t="shared" ref="E95:AH95" si="13">E91+E92+E93+E94</f>
        <v>79</v>
      </c>
      <c r="F95" s="25">
        <f t="shared" si="13"/>
        <v>79</v>
      </c>
      <c r="G95" s="33">
        <f t="shared" si="13"/>
        <v>15</v>
      </c>
      <c r="H95" s="25">
        <f t="shared" si="13"/>
        <v>298</v>
      </c>
      <c r="I95" s="25">
        <f t="shared" si="13"/>
        <v>298</v>
      </c>
      <c r="J95" s="25">
        <f t="shared" si="13"/>
        <v>298</v>
      </c>
      <c r="K95" s="33">
        <f t="shared" si="13"/>
        <v>18</v>
      </c>
      <c r="L95" s="25">
        <f t="shared" si="13"/>
        <v>93</v>
      </c>
      <c r="M95" s="25">
        <f t="shared" si="13"/>
        <v>93</v>
      </c>
      <c r="N95" s="25">
        <f t="shared" si="13"/>
        <v>93</v>
      </c>
      <c r="O95" s="33">
        <f t="shared" si="13"/>
        <v>18</v>
      </c>
      <c r="P95" s="25">
        <f t="shared" si="13"/>
        <v>157</v>
      </c>
      <c r="Q95" s="25">
        <f t="shared" si="13"/>
        <v>157</v>
      </c>
      <c r="R95" s="25">
        <f t="shared" si="13"/>
        <v>157</v>
      </c>
      <c r="S95" s="33">
        <f t="shared" si="13"/>
        <v>12</v>
      </c>
      <c r="T95" s="25">
        <f t="shared" si="13"/>
        <v>637</v>
      </c>
      <c r="U95" s="25">
        <f>U91+U92+U93+U94</f>
        <v>637</v>
      </c>
      <c r="V95" s="25">
        <f t="shared" si="13"/>
        <v>0</v>
      </c>
      <c r="W95" s="33">
        <f t="shared" si="13"/>
        <v>15</v>
      </c>
      <c r="X95" s="25">
        <f t="shared" si="13"/>
        <v>117</v>
      </c>
      <c r="Y95" s="25">
        <f t="shared" si="13"/>
        <v>117</v>
      </c>
      <c r="Z95" s="25">
        <f t="shared" si="13"/>
        <v>117</v>
      </c>
      <c r="AA95" s="33">
        <f t="shared" si="13"/>
        <v>4</v>
      </c>
      <c r="AB95" s="25">
        <f t="shared" si="13"/>
        <v>18</v>
      </c>
      <c r="AC95" s="25">
        <f t="shared" si="13"/>
        <v>18</v>
      </c>
      <c r="AD95" s="25">
        <f t="shared" si="13"/>
        <v>18</v>
      </c>
      <c r="AE95" s="33">
        <f t="shared" si="13"/>
        <v>5</v>
      </c>
      <c r="AF95" s="25">
        <f t="shared" si="13"/>
        <v>24</v>
      </c>
      <c r="AG95" s="25">
        <f t="shared" si="13"/>
        <v>24</v>
      </c>
      <c r="AH95" s="25">
        <f t="shared" si="13"/>
        <v>24</v>
      </c>
      <c r="AI95" s="103">
        <f t="shared" si="7"/>
        <v>98</v>
      </c>
    </row>
    <row r="96" spans="1:35" ht="48.75" customHeight="1" thickBot="1">
      <c r="A96" s="14">
        <v>25</v>
      </c>
      <c r="B96" s="5" t="s">
        <v>94</v>
      </c>
      <c r="C96" s="32">
        <v>7</v>
      </c>
      <c r="D96" s="24">
        <v>527</v>
      </c>
      <c r="E96" s="80">
        <v>527</v>
      </c>
      <c r="F96" s="24">
        <v>527</v>
      </c>
      <c r="G96" s="32">
        <v>12</v>
      </c>
      <c r="H96" s="24">
        <v>872</v>
      </c>
      <c r="I96" s="24">
        <v>872</v>
      </c>
      <c r="J96" s="24">
        <v>872</v>
      </c>
      <c r="K96" s="32">
        <v>11</v>
      </c>
      <c r="L96" s="24">
        <v>874</v>
      </c>
      <c r="M96" s="24">
        <v>874</v>
      </c>
      <c r="N96" s="24">
        <v>874</v>
      </c>
      <c r="O96" s="32">
        <v>11</v>
      </c>
      <c r="P96" s="24">
        <v>713</v>
      </c>
      <c r="Q96" s="24">
        <v>713</v>
      </c>
      <c r="R96" s="24">
        <v>713</v>
      </c>
      <c r="S96" s="32">
        <v>10</v>
      </c>
      <c r="T96" s="24">
        <v>480</v>
      </c>
      <c r="U96" s="25">
        <v>480</v>
      </c>
      <c r="V96" s="24"/>
      <c r="W96" s="32">
        <v>12</v>
      </c>
      <c r="X96" s="24">
        <v>661</v>
      </c>
      <c r="Y96" s="24">
        <v>661</v>
      </c>
      <c r="Z96" s="83">
        <v>661</v>
      </c>
      <c r="AA96" s="32">
        <v>2</v>
      </c>
      <c r="AB96" s="24">
        <v>132</v>
      </c>
      <c r="AC96" s="24">
        <v>132</v>
      </c>
      <c r="AD96" s="24">
        <v>132</v>
      </c>
      <c r="AE96" s="32">
        <v>2</v>
      </c>
      <c r="AF96" s="24">
        <v>206</v>
      </c>
      <c r="AG96" s="24">
        <v>206</v>
      </c>
      <c r="AH96" s="24">
        <v>206</v>
      </c>
      <c r="AI96" s="103">
        <f t="shared" si="7"/>
        <v>67</v>
      </c>
    </row>
    <row r="97" spans="1:35">
      <c r="A97" s="26"/>
      <c r="B97" s="27" t="s">
        <v>95</v>
      </c>
      <c r="C97" s="33">
        <f>SUM(C96)</f>
        <v>7</v>
      </c>
      <c r="D97" s="25">
        <f>D96</f>
        <v>527</v>
      </c>
      <c r="E97" s="25">
        <f t="shared" ref="E97:AH97" si="14">E96</f>
        <v>527</v>
      </c>
      <c r="F97" s="25">
        <f t="shared" si="14"/>
        <v>527</v>
      </c>
      <c r="G97" s="33">
        <f t="shared" si="14"/>
        <v>12</v>
      </c>
      <c r="H97" s="25">
        <f t="shared" si="14"/>
        <v>872</v>
      </c>
      <c r="I97" s="25">
        <f t="shared" si="14"/>
        <v>872</v>
      </c>
      <c r="J97" s="25">
        <f t="shared" si="14"/>
        <v>872</v>
      </c>
      <c r="K97" s="33">
        <f t="shared" si="14"/>
        <v>11</v>
      </c>
      <c r="L97" s="25">
        <f t="shared" si="14"/>
        <v>874</v>
      </c>
      <c r="M97" s="25">
        <f t="shared" si="14"/>
        <v>874</v>
      </c>
      <c r="N97" s="25">
        <f t="shared" si="14"/>
        <v>874</v>
      </c>
      <c r="O97" s="33">
        <f t="shared" si="14"/>
        <v>11</v>
      </c>
      <c r="P97" s="25">
        <f t="shared" si="14"/>
        <v>713</v>
      </c>
      <c r="Q97" s="25">
        <f t="shared" si="14"/>
        <v>713</v>
      </c>
      <c r="R97" s="25">
        <f t="shared" si="14"/>
        <v>713</v>
      </c>
      <c r="S97" s="33">
        <f t="shared" si="14"/>
        <v>10</v>
      </c>
      <c r="T97" s="25">
        <v>1480</v>
      </c>
      <c r="U97" s="25">
        <v>1480</v>
      </c>
      <c r="V97" s="25">
        <f t="shared" si="14"/>
        <v>0</v>
      </c>
      <c r="W97" s="33">
        <f t="shared" si="14"/>
        <v>12</v>
      </c>
      <c r="X97" s="25">
        <f t="shared" si="14"/>
        <v>661</v>
      </c>
      <c r="Y97" s="25">
        <f t="shared" si="14"/>
        <v>661</v>
      </c>
      <c r="Z97" s="82">
        <f t="shared" si="14"/>
        <v>661</v>
      </c>
      <c r="AA97" s="33">
        <f t="shared" si="14"/>
        <v>2</v>
      </c>
      <c r="AB97" s="25">
        <f t="shared" si="14"/>
        <v>132</v>
      </c>
      <c r="AC97" s="25">
        <f t="shared" si="14"/>
        <v>132</v>
      </c>
      <c r="AD97" s="25">
        <f t="shared" si="14"/>
        <v>132</v>
      </c>
      <c r="AE97" s="33">
        <f t="shared" si="14"/>
        <v>2</v>
      </c>
      <c r="AF97" s="25">
        <f t="shared" si="14"/>
        <v>206</v>
      </c>
      <c r="AG97" s="25">
        <f t="shared" si="14"/>
        <v>206</v>
      </c>
      <c r="AH97" s="25">
        <f t="shared" si="14"/>
        <v>206</v>
      </c>
      <c r="AI97" s="103">
        <f t="shared" si="7"/>
        <v>67</v>
      </c>
    </row>
    <row r="98" spans="1:35" s="30" customFormat="1">
      <c r="A98" s="132" t="s">
        <v>96</v>
      </c>
      <c r="B98" s="132"/>
      <c r="C98" s="33">
        <f>C54+C55+C58+C62</f>
        <v>222</v>
      </c>
      <c r="D98" s="25">
        <f>D54+D55+D58+D62</f>
        <v>4635</v>
      </c>
      <c r="E98" s="25">
        <f t="shared" ref="E98:AH98" si="15">E54+E55+E58+E62</f>
        <v>4243</v>
      </c>
      <c r="F98" s="25">
        <f t="shared" si="15"/>
        <v>4053</v>
      </c>
      <c r="G98" s="33">
        <f t="shared" si="15"/>
        <v>258</v>
      </c>
      <c r="H98" s="25">
        <f t="shared" si="15"/>
        <v>8020</v>
      </c>
      <c r="I98" s="25">
        <f t="shared" si="15"/>
        <v>7500</v>
      </c>
      <c r="J98" s="25">
        <f t="shared" si="15"/>
        <v>7237</v>
      </c>
      <c r="K98" s="33">
        <f t="shared" si="15"/>
        <v>247</v>
      </c>
      <c r="L98" s="25">
        <f t="shared" si="15"/>
        <v>5827</v>
      </c>
      <c r="M98" s="25">
        <f t="shared" si="15"/>
        <v>5260</v>
      </c>
      <c r="N98" s="25">
        <f t="shared" si="15"/>
        <v>5055</v>
      </c>
      <c r="O98" s="33">
        <f t="shared" si="15"/>
        <v>269</v>
      </c>
      <c r="P98" s="25">
        <f t="shared" si="15"/>
        <v>6883</v>
      </c>
      <c r="Q98" s="25">
        <f t="shared" si="15"/>
        <v>6463</v>
      </c>
      <c r="R98" s="25">
        <f t="shared" si="15"/>
        <v>6303</v>
      </c>
      <c r="S98" s="33">
        <f t="shared" si="15"/>
        <v>222</v>
      </c>
      <c r="T98" s="25">
        <f t="shared" si="15"/>
        <v>10162</v>
      </c>
      <c r="U98" s="25">
        <f t="shared" si="15"/>
        <v>10162</v>
      </c>
      <c r="V98" s="25">
        <f t="shared" si="15"/>
        <v>0</v>
      </c>
      <c r="W98" s="33">
        <f t="shared" si="15"/>
        <v>258</v>
      </c>
      <c r="X98" s="25">
        <f t="shared" si="15"/>
        <v>6095</v>
      </c>
      <c r="Y98" s="25">
        <f t="shared" si="15"/>
        <v>5656</v>
      </c>
      <c r="Z98" s="25">
        <f t="shared" si="15"/>
        <v>5519</v>
      </c>
      <c r="AA98" s="33">
        <f t="shared" si="15"/>
        <v>93</v>
      </c>
      <c r="AB98" s="25">
        <f t="shared" si="15"/>
        <v>1760</v>
      </c>
      <c r="AC98" s="25">
        <f t="shared" si="15"/>
        <v>1538</v>
      </c>
      <c r="AD98" s="25">
        <f t="shared" si="15"/>
        <v>1447</v>
      </c>
      <c r="AE98" s="33">
        <f t="shared" si="15"/>
        <v>96</v>
      </c>
      <c r="AF98" s="25">
        <f t="shared" si="15"/>
        <v>1863</v>
      </c>
      <c r="AG98" s="25">
        <f t="shared" si="15"/>
        <v>1778</v>
      </c>
      <c r="AH98" s="25">
        <f t="shared" si="15"/>
        <v>1690</v>
      </c>
      <c r="AI98" s="103">
        <f>C98+G98+K98+O98+S98+W98+AA98+AE98</f>
        <v>1665</v>
      </c>
    </row>
    <row r="99" spans="1:35">
      <c r="C99" s="85"/>
      <c r="D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</row>
    <row r="100" spans="1:35">
      <c r="C100" s="85"/>
      <c r="D100" s="74"/>
      <c r="I100" s="106"/>
      <c r="J100" s="106"/>
      <c r="K100" s="85"/>
      <c r="L100" s="34">
        <f>C98+G98+K98+O98+S98+W98+AA98+AE98</f>
        <v>1665</v>
      </c>
      <c r="M100" s="74"/>
      <c r="N100" s="74"/>
      <c r="O100" s="85"/>
      <c r="P100">
        <f>E98+I98+M98+Q98+U98+Y98+AC98+AG98</f>
        <v>42600</v>
      </c>
      <c r="Q100" s="74"/>
      <c r="R100" s="74"/>
      <c r="S100" s="85"/>
      <c r="T100" s="74"/>
      <c r="U100" s="74"/>
      <c r="V100" s="74"/>
      <c r="W100" s="85"/>
      <c r="X100" s="74"/>
      <c r="Y100" s="74"/>
      <c r="Z100" s="74"/>
      <c r="AA100" s="85"/>
      <c r="AB100" s="74"/>
      <c r="AC100" s="74"/>
      <c r="AD100" s="74"/>
      <c r="AE100" s="85"/>
      <c r="AF100" s="74"/>
      <c r="AG100" s="74"/>
      <c r="AH100" s="74"/>
    </row>
    <row r="101" spans="1:35">
      <c r="L101">
        <f>C98+G98+W98</f>
        <v>738</v>
      </c>
      <c r="M101">
        <f>E98+I98+Y98</f>
        <v>17399</v>
      </c>
    </row>
    <row r="102" spans="1:35">
      <c r="Z102" t="s">
        <v>134</v>
      </c>
    </row>
  </sheetData>
  <mergeCells count="14">
    <mergeCell ref="D1:K1"/>
    <mergeCell ref="C3:F3"/>
    <mergeCell ref="G3:J3"/>
    <mergeCell ref="K3:N3"/>
    <mergeCell ref="A98:B98"/>
    <mergeCell ref="A54:B54"/>
    <mergeCell ref="A55:A57"/>
    <mergeCell ref="A58:A61"/>
    <mergeCell ref="O3:R3"/>
    <mergeCell ref="AI3:AI4"/>
    <mergeCell ref="S3:V3"/>
    <mergeCell ref="W3:Z3"/>
    <mergeCell ref="AA3:AD3"/>
    <mergeCell ref="AE3:AH3"/>
  </mergeCells>
  <pageMargins left="0.19685039370078741" right="0.19685039370078741" top="0.31496062992125984" bottom="0.19685039370078741" header="0.31496062992125984" footer="0.31496062992125984"/>
  <pageSetup paperSize="9" scale="66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03"/>
  <sheetViews>
    <sheetView view="pageBreakPreview" zoomScale="86" zoomScaleNormal="96" zoomScaleSheetLayoutView="86" workbookViewId="0">
      <pane xSplit="2" ySplit="5" topLeftCell="C101" activePane="bottomRight" state="frozen"/>
      <selection pane="topRight" activeCell="C1" sqref="C1"/>
      <selection pane="bottomLeft" activeCell="A5" sqref="A5"/>
      <selection pane="bottomRight" activeCell="AH52" sqref="AH52"/>
    </sheetView>
  </sheetViews>
  <sheetFormatPr defaultRowHeight="15"/>
  <cols>
    <col min="1" max="1" width="3.7109375" style="12" customWidth="1"/>
    <col min="2" max="2" width="20.5703125" customWidth="1"/>
    <col min="3" max="3" width="5" customWidth="1"/>
    <col min="4" max="4" width="5.42578125" customWidth="1"/>
    <col min="5" max="5" width="6.140625" customWidth="1"/>
    <col min="6" max="6" width="6" customWidth="1"/>
    <col min="7" max="7" width="5" customWidth="1"/>
    <col min="8" max="8" width="6.85546875" customWidth="1"/>
    <col min="9" max="9" width="5.7109375" customWidth="1"/>
    <col min="10" max="10" width="6" customWidth="1"/>
    <col min="11" max="11" width="4.5703125" customWidth="1"/>
    <col min="12" max="14" width="5.42578125" customWidth="1"/>
    <col min="15" max="15" width="4.85546875" customWidth="1"/>
    <col min="16" max="16" width="5.42578125" customWidth="1"/>
    <col min="17" max="17" width="5.5703125" customWidth="1"/>
    <col min="18" max="18" width="5.28515625" customWidth="1"/>
    <col min="19" max="19" width="4.85546875" customWidth="1"/>
    <col min="20" max="20" width="5.85546875" customWidth="1"/>
    <col min="21" max="21" width="5.7109375" customWidth="1"/>
    <col min="22" max="22" width="3.7109375" customWidth="1"/>
    <col min="23" max="23" width="4.7109375" customWidth="1"/>
    <col min="24" max="24" width="5.85546875" customWidth="1"/>
    <col min="25" max="25" width="6.140625" customWidth="1"/>
    <col min="26" max="26" width="5.7109375" customWidth="1"/>
    <col min="27" max="27" width="4.140625" customWidth="1"/>
    <col min="28" max="28" width="5.5703125" customWidth="1"/>
    <col min="29" max="29" width="4.5703125" customWidth="1"/>
    <col min="30" max="30" width="5" customWidth="1"/>
    <col min="31" max="31" width="4.28515625" customWidth="1"/>
    <col min="32" max="32" width="5.5703125" customWidth="1"/>
    <col min="33" max="33" width="4.7109375" customWidth="1"/>
    <col min="34" max="34" width="5.140625" customWidth="1"/>
    <col min="35" max="35" width="6.28515625" customWidth="1"/>
  </cols>
  <sheetData>
    <row r="1" spans="1:35" ht="20.25">
      <c r="D1" s="128" t="s">
        <v>123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35" ht="15.75" thickBot="1"/>
    <row r="3" spans="1:35" ht="49.5" customHeight="1" thickTop="1" thickBot="1">
      <c r="A3" s="1" t="s">
        <v>0</v>
      </c>
      <c r="B3" s="72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37" t="s">
        <v>6</v>
      </c>
      <c r="T3" s="138"/>
      <c r="U3" s="138"/>
      <c r="V3" s="139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43"/>
      <c r="AI3" s="146" t="s">
        <v>119</v>
      </c>
    </row>
    <row r="4" spans="1:35" ht="105.75" thickBot="1">
      <c r="A4" s="67"/>
      <c r="B4" s="68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95" t="s">
        <v>106</v>
      </c>
      <c r="AE4" s="120" t="s">
        <v>8</v>
      </c>
      <c r="AF4" s="73" t="s">
        <v>9</v>
      </c>
      <c r="AG4" s="76" t="s">
        <v>105</v>
      </c>
      <c r="AH4" s="101" t="s">
        <v>106</v>
      </c>
      <c r="AI4" s="147"/>
    </row>
    <row r="5" spans="1:35" ht="18" customHeight="1" thickBot="1">
      <c r="A5" s="77"/>
      <c r="B5" s="78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78">
        <v>28</v>
      </c>
      <c r="AD5" s="96">
        <v>29</v>
      </c>
      <c r="AE5" s="77">
        <v>30</v>
      </c>
      <c r="AF5" s="121">
        <v>31</v>
      </c>
      <c r="AG5" s="121">
        <v>32</v>
      </c>
      <c r="AH5" s="121">
        <v>33</v>
      </c>
      <c r="AI5" s="122">
        <v>34</v>
      </c>
    </row>
    <row r="6" spans="1:35">
      <c r="A6" s="61">
        <v>1</v>
      </c>
      <c r="B6" s="60" t="s">
        <v>10</v>
      </c>
      <c r="C6" s="31">
        <v>2</v>
      </c>
      <c r="D6" s="28">
        <v>0</v>
      </c>
      <c r="E6" s="28"/>
      <c r="F6" s="28"/>
      <c r="G6" s="31">
        <v>2</v>
      </c>
      <c r="H6" s="28">
        <v>0</v>
      </c>
      <c r="I6" s="28"/>
      <c r="J6" s="28"/>
      <c r="K6" s="31">
        <v>2</v>
      </c>
      <c r="L6" s="28">
        <v>0</v>
      </c>
      <c r="M6" s="28"/>
      <c r="N6" s="28"/>
      <c r="O6" s="31">
        <v>2</v>
      </c>
      <c r="P6" s="28">
        <v>0</v>
      </c>
      <c r="Q6" s="28"/>
      <c r="R6" s="28"/>
      <c r="S6" s="31">
        <v>3</v>
      </c>
      <c r="T6" s="28"/>
      <c r="U6" s="28"/>
      <c r="V6" s="28"/>
      <c r="W6" s="31">
        <v>2</v>
      </c>
      <c r="X6" s="28">
        <v>0</v>
      </c>
      <c r="Y6" s="28"/>
      <c r="Z6" s="28"/>
      <c r="AA6" s="31">
        <v>1</v>
      </c>
      <c r="AB6" s="28">
        <v>0</v>
      </c>
      <c r="AC6" s="24"/>
      <c r="AD6" s="28"/>
      <c r="AE6" s="31">
        <v>1</v>
      </c>
      <c r="AF6" s="28">
        <v>0</v>
      </c>
      <c r="AG6" s="28"/>
      <c r="AH6" s="28"/>
      <c r="AI6" s="102">
        <f>C6+G6+K6+O6+S6+W6+AA6+AE6</f>
        <v>15</v>
      </c>
    </row>
    <row r="7" spans="1:35">
      <c r="A7" s="16">
        <v>2</v>
      </c>
      <c r="B7" s="18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/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24"/>
      <c r="AI7" s="32">
        <f t="shared" ref="AI7:AI70" si="0">C7+G7+K7+O7+S7+W7+AA7+AE7</f>
        <v>14</v>
      </c>
    </row>
    <row r="8" spans="1:35">
      <c r="A8" s="16">
        <v>3</v>
      </c>
      <c r="B8" s="18" t="s">
        <v>12</v>
      </c>
      <c r="C8" s="32">
        <v>3</v>
      </c>
      <c r="D8" s="24">
        <v>9</v>
      </c>
      <c r="E8" s="80">
        <v>9</v>
      </c>
      <c r="F8" s="24">
        <v>1</v>
      </c>
      <c r="G8" s="32">
        <v>3</v>
      </c>
      <c r="H8" s="24">
        <v>16</v>
      </c>
      <c r="I8" s="24">
        <v>16</v>
      </c>
      <c r="J8" s="24">
        <v>12</v>
      </c>
      <c r="K8" s="32">
        <v>3</v>
      </c>
      <c r="L8" s="24">
        <v>28</v>
      </c>
      <c r="M8" s="24">
        <v>28</v>
      </c>
      <c r="N8" s="24">
        <v>28</v>
      </c>
      <c r="O8" s="32">
        <v>2</v>
      </c>
      <c r="P8" s="24">
        <v>19</v>
      </c>
      <c r="Q8" s="24">
        <v>19</v>
      </c>
      <c r="R8" s="24">
        <v>19</v>
      </c>
      <c r="S8" s="32">
        <v>3</v>
      </c>
      <c r="T8" s="24">
        <v>145</v>
      </c>
      <c r="U8" s="24">
        <v>145</v>
      </c>
      <c r="V8" s="24"/>
      <c r="W8" s="32">
        <v>3</v>
      </c>
      <c r="X8" s="24">
        <v>10</v>
      </c>
      <c r="Y8" s="24">
        <v>10</v>
      </c>
      <c r="Z8" s="24">
        <v>6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24">
        <v>0</v>
      </c>
      <c r="AI8" s="32">
        <f t="shared" si="0"/>
        <v>19</v>
      </c>
    </row>
    <row r="9" spans="1:35">
      <c r="A9" s="16">
        <v>4</v>
      </c>
      <c r="B9" s="18" t="s">
        <v>13</v>
      </c>
      <c r="C9" s="32">
        <v>3</v>
      </c>
      <c r="D9" s="24">
        <v>41</v>
      </c>
      <c r="E9" s="80">
        <v>41</v>
      </c>
      <c r="F9" s="24">
        <v>38</v>
      </c>
      <c r="G9" s="32">
        <v>3</v>
      </c>
      <c r="H9" s="24">
        <v>46</v>
      </c>
      <c r="I9" s="24">
        <v>46</v>
      </c>
      <c r="J9" s="24">
        <v>44</v>
      </c>
      <c r="K9" s="32">
        <v>3</v>
      </c>
      <c r="L9" s="24">
        <v>34</v>
      </c>
      <c r="M9" s="24">
        <v>34</v>
      </c>
      <c r="N9" s="24">
        <v>32</v>
      </c>
      <c r="O9" s="32">
        <v>2</v>
      </c>
      <c r="P9" s="24">
        <v>39</v>
      </c>
      <c r="Q9" s="24">
        <v>39</v>
      </c>
      <c r="R9" s="24">
        <v>39</v>
      </c>
      <c r="S9" s="32">
        <v>3</v>
      </c>
      <c r="T9" s="24">
        <v>44</v>
      </c>
      <c r="U9" s="24">
        <v>44</v>
      </c>
      <c r="V9" s="24"/>
      <c r="W9" s="32">
        <v>3</v>
      </c>
      <c r="X9" s="24">
        <v>45</v>
      </c>
      <c r="Y9" s="24">
        <v>45</v>
      </c>
      <c r="Z9" s="24">
        <v>45</v>
      </c>
      <c r="AA9" s="32">
        <v>1</v>
      </c>
      <c r="AB9" s="24">
        <v>10</v>
      </c>
      <c r="AC9" s="24">
        <v>10</v>
      </c>
      <c r="AD9" s="24">
        <v>10</v>
      </c>
      <c r="AE9" s="32">
        <v>1</v>
      </c>
      <c r="AF9" s="24">
        <v>11</v>
      </c>
      <c r="AG9" s="24">
        <v>11</v>
      </c>
      <c r="AH9" s="24">
        <v>11</v>
      </c>
      <c r="AI9" s="32">
        <f t="shared" si="0"/>
        <v>19</v>
      </c>
    </row>
    <row r="10" spans="1:35">
      <c r="A10" s="16">
        <v>5</v>
      </c>
      <c r="B10" s="18" t="s">
        <v>14</v>
      </c>
      <c r="C10" s="32">
        <v>2</v>
      </c>
      <c r="D10" s="24">
        <v>16</v>
      </c>
      <c r="E10" s="24">
        <v>16</v>
      </c>
      <c r="F10" s="24">
        <v>16</v>
      </c>
      <c r="G10" s="32">
        <v>2</v>
      </c>
      <c r="H10" s="24">
        <v>19</v>
      </c>
      <c r="I10" s="24">
        <v>19</v>
      </c>
      <c r="J10" s="24">
        <v>19</v>
      </c>
      <c r="K10" s="32">
        <v>2</v>
      </c>
      <c r="L10" s="24">
        <v>19</v>
      </c>
      <c r="M10" s="24">
        <v>19</v>
      </c>
      <c r="N10" s="24">
        <v>19</v>
      </c>
      <c r="O10" s="32">
        <v>2</v>
      </c>
      <c r="P10" s="24">
        <v>24</v>
      </c>
      <c r="Q10" s="24">
        <v>24</v>
      </c>
      <c r="R10" s="24">
        <v>24</v>
      </c>
      <c r="S10" s="32">
        <v>2</v>
      </c>
      <c r="T10" s="24">
        <v>24</v>
      </c>
      <c r="U10" s="24">
        <v>24</v>
      </c>
      <c r="V10" s="24"/>
      <c r="W10" s="32">
        <v>2</v>
      </c>
      <c r="X10" s="24">
        <v>18</v>
      </c>
      <c r="Y10" s="24">
        <v>18</v>
      </c>
      <c r="Z10" s="24">
        <v>18</v>
      </c>
      <c r="AA10" s="32">
        <v>1</v>
      </c>
      <c r="AB10" s="24">
        <v>17</v>
      </c>
      <c r="AC10" s="24">
        <v>17</v>
      </c>
      <c r="AD10" s="24">
        <v>17</v>
      </c>
      <c r="AE10" s="32">
        <v>1</v>
      </c>
      <c r="AF10" s="24">
        <v>16</v>
      </c>
      <c r="AG10" s="24">
        <v>16</v>
      </c>
      <c r="AH10" s="24">
        <v>16</v>
      </c>
      <c r="AI10" s="32">
        <f t="shared" si="0"/>
        <v>14</v>
      </c>
    </row>
    <row r="11" spans="1:35" ht="16.5" customHeight="1">
      <c r="A11" s="16">
        <v>6</v>
      </c>
      <c r="B11" s="18" t="s">
        <v>15</v>
      </c>
      <c r="C11" s="32">
        <v>2</v>
      </c>
      <c r="D11" s="24">
        <v>0</v>
      </c>
      <c r="E11" s="24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24"/>
      <c r="AI11" s="32">
        <f t="shared" si="0"/>
        <v>14</v>
      </c>
    </row>
    <row r="12" spans="1:35">
      <c r="A12" s="16">
        <v>7</v>
      </c>
      <c r="B12" s="18" t="s">
        <v>16</v>
      </c>
      <c r="C12" s="32">
        <v>4</v>
      </c>
      <c r="D12" s="24">
        <v>0</v>
      </c>
      <c r="E12" s="80">
        <v>0</v>
      </c>
      <c r="F12" s="24">
        <v>0</v>
      </c>
      <c r="G12" s="32">
        <v>4</v>
      </c>
      <c r="H12" s="24">
        <v>0</v>
      </c>
      <c r="I12" s="24">
        <v>0</v>
      </c>
      <c r="J12" s="24">
        <v>0</v>
      </c>
      <c r="K12" s="32">
        <v>4</v>
      </c>
      <c r="L12" s="24">
        <v>0</v>
      </c>
      <c r="M12" s="24">
        <v>0</v>
      </c>
      <c r="N12" s="24">
        <v>0</v>
      </c>
      <c r="O12" s="32">
        <v>5</v>
      </c>
      <c r="P12" s="24">
        <v>0</v>
      </c>
      <c r="Q12" s="24">
        <v>0</v>
      </c>
      <c r="R12" s="24">
        <v>0</v>
      </c>
      <c r="S12" s="32">
        <v>3</v>
      </c>
      <c r="T12" s="24">
        <v>0</v>
      </c>
      <c r="U12" s="24">
        <v>0</v>
      </c>
      <c r="V12" s="24"/>
      <c r="W12" s="32">
        <v>4</v>
      </c>
      <c r="X12" s="24">
        <v>0</v>
      </c>
      <c r="Y12" s="24">
        <v>0</v>
      </c>
      <c r="Z12" s="24">
        <v>0</v>
      </c>
      <c r="AA12" s="32">
        <v>1</v>
      </c>
      <c r="AB12" s="24">
        <v>0</v>
      </c>
      <c r="AC12" s="24">
        <v>0</v>
      </c>
      <c r="AD12" s="24">
        <v>0</v>
      </c>
      <c r="AE12" s="32">
        <v>1</v>
      </c>
      <c r="AF12" s="24">
        <v>0</v>
      </c>
      <c r="AG12" s="24">
        <v>0</v>
      </c>
      <c r="AH12" s="24">
        <v>0</v>
      </c>
      <c r="AI12" s="32">
        <f t="shared" si="0"/>
        <v>26</v>
      </c>
    </row>
    <row r="13" spans="1:35">
      <c r="A13" s="16">
        <v>8</v>
      </c>
      <c r="B13" s="18" t="s">
        <v>17</v>
      </c>
      <c r="C13" s="32">
        <v>2</v>
      </c>
      <c r="D13" s="24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24">
        <v>0</v>
      </c>
      <c r="AI13" s="32">
        <f t="shared" si="0"/>
        <v>15</v>
      </c>
    </row>
    <row r="14" spans="1:35">
      <c r="A14" s="16">
        <v>9</v>
      </c>
      <c r="B14" s="18" t="s">
        <v>18</v>
      </c>
      <c r="C14" s="32">
        <v>2</v>
      </c>
      <c r="D14" s="24">
        <v>0</v>
      </c>
      <c r="E14" s="80">
        <v>0</v>
      </c>
      <c r="F14" s="24">
        <v>0</v>
      </c>
      <c r="G14" s="32">
        <v>2</v>
      </c>
      <c r="H14" s="24">
        <v>0</v>
      </c>
      <c r="I14" s="24">
        <v>0</v>
      </c>
      <c r="J14" s="24">
        <v>0</v>
      </c>
      <c r="K14" s="32">
        <v>2</v>
      </c>
      <c r="L14" s="24">
        <v>0</v>
      </c>
      <c r="M14" s="24">
        <v>0</v>
      </c>
      <c r="N14" s="24">
        <v>0</v>
      </c>
      <c r="O14" s="32">
        <v>2</v>
      </c>
      <c r="P14" s="24">
        <v>0</v>
      </c>
      <c r="Q14" s="24">
        <v>0</v>
      </c>
      <c r="R14" s="24">
        <v>0</v>
      </c>
      <c r="S14" s="32">
        <v>2</v>
      </c>
      <c r="T14" s="24">
        <v>0</v>
      </c>
      <c r="U14" s="24">
        <v>0</v>
      </c>
      <c r="V14" s="24"/>
      <c r="W14" s="32">
        <v>2</v>
      </c>
      <c r="X14" s="24">
        <v>0</v>
      </c>
      <c r="Y14" s="24">
        <v>0</v>
      </c>
      <c r="Z14" s="24">
        <v>0</v>
      </c>
      <c r="AA14" s="32">
        <v>1</v>
      </c>
      <c r="AB14" s="24">
        <v>0</v>
      </c>
      <c r="AC14" s="24">
        <v>0</v>
      </c>
      <c r="AD14" s="24">
        <v>0</v>
      </c>
      <c r="AE14" s="32">
        <v>1</v>
      </c>
      <c r="AF14" s="24">
        <v>0</v>
      </c>
      <c r="AG14" s="24">
        <v>0</v>
      </c>
      <c r="AH14" s="24">
        <v>0</v>
      </c>
      <c r="AI14" s="32">
        <f t="shared" si="0"/>
        <v>14</v>
      </c>
    </row>
    <row r="15" spans="1:35">
      <c r="A15" s="16">
        <v>10</v>
      </c>
      <c r="B15" s="18" t="s">
        <v>19</v>
      </c>
      <c r="C15" s="32">
        <v>2</v>
      </c>
      <c r="D15" s="24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24"/>
      <c r="AI15" s="32">
        <f t="shared" si="0"/>
        <v>15</v>
      </c>
    </row>
    <row r="16" spans="1:35">
      <c r="A16" s="16">
        <v>11</v>
      </c>
      <c r="B16" s="18" t="s">
        <v>20</v>
      </c>
      <c r="C16" s="32">
        <v>2</v>
      </c>
      <c r="D16" s="24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24"/>
      <c r="AI16" s="32">
        <f t="shared" si="0"/>
        <v>15</v>
      </c>
    </row>
    <row r="17" spans="1:35">
      <c r="A17" s="16">
        <v>12</v>
      </c>
      <c r="B17" s="18" t="s">
        <v>21</v>
      </c>
      <c r="C17" s="32">
        <v>2</v>
      </c>
      <c r="D17" s="24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24"/>
      <c r="AI17" s="32">
        <f t="shared" si="0"/>
        <v>16</v>
      </c>
    </row>
    <row r="18" spans="1:35">
      <c r="A18" s="16">
        <v>13</v>
      </c>
      <c r="B18" s="18" t="s">
        <v>22</v>
      </c>
      <c r="C18" s="32">
        <v>2</v>
      </c>
      <c r="D18" s="24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24"/>
      <c r="AI18" s="32">
        <f t="shared" si="0"/>
        <v>14</v>
      </c>
    </row>
    <row r="19" spans="1:35">
      <c r="A19" s="16">
        <v>14</v>
      </c>
      <c r="B19" s="18" t="s">
        <v>23</v>
      </c>
      <c r="C19" s="32">
        <v>3</v>
      </c>
      <c r="D19" s="24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24"/>
      <c r="AI19" s="32">
        <f t="shared" si="0"/>
        <v>21</v>
      </c>
    </row>
    <row r="20" spans="1:35">
      <c r="A20" s="16">
        <v>15</v>
      </c>
      <c r="B20" s="18" t="s">
        <v>24</v>
      </c>
      <c r="C20" s="32">
        <v>2</v>
      </c>
      <c r="D20" s="24">
        <v>15</v>
      </c>
      <c r="E20" s="80">
        <v>3</v>
      </c>
      <c r="F20" s="24">
        <v>3</v>
      </c>
      <c r="G20" s="32">
        <v>2</v>
      </c>
      <c r="H20" s="24">
        <v>150</v>
      </c>
      <c r="I20" s="24">
        <v>149</v>
      </c>
      <c r="J20" s="24">
        <v>149</v>
      </c>
      <c r="K20" s="32">
        <v>2</v>
      </c>
      <c r="L20" s="24">
        <v>45</v>
      </c>
      <c r="M20" s="24">
        <v>43</v>
      </c>
      <c r="N20" s="24">
        <v>43</v>
      </c>
      <c r="O20" s="32">
        <v>2</v>
      </c>
      <c r="P20" s="24">
        <v>74</v>
      </c>
      <c r="Q20" s="24">
        <v>74</v>
      </c>
      <c r="R20" s="24">
        <v>74</v>
      </c>
      <c r="S20" s="32">
        <v>2</v>
      </c>
      <c r="T20" s="24">
        <v>46</v>
      </c>
      <c r="U20" s="24">
        <v>46</v>
      </c>
      <c r="V20" s="24"/>
      <c r="W20" s="32">
        <v>2</v>
      </c>
      <c r="X20" s="24">
        <v>163</v>
      </c>
      <c r="Y20" s="24">
        <v>163</v>
      </c>
      <c r="Z20" s="24">
        <v>163</v>
      </c>
      <c r="AA20" s="32">
        <v>1</v>
      </c>
      <c r="AB20" s="24">
        <v>69</v>
      </c>
      <c r="AC20" s="24">
        <v>15</v>
      </c>
      <c r="AD20" s="24">
        <v>15</v>
      </c>
      <c r="AE20" s="32">
        <v>1</v>
      </c>
      <c r="AF20" s="24">
        <v>55</v>
      </c>
      <c r="AG20" s="24">
        <v>8</v>
      </c>
      <c r="AH20" s="24">
        <v>8</v>
      </c>
      <c r="AI20" s="32">
        <f t="shared" si="0"/>
        <v>14</v>
      </c>
    </row>
    <row r="21" spans="1:35">
      <c r="A21" s="16">
        <v>16</v>
      </c>
      <c r="B21" s="18" t="s">
        <v>25</v>
      </c>
      <c r="C21" s="32">
        <v>2</v>
      </c>
      <c r="D21" s="24">
        <v>0</v>
      </c>
      <c r="E21" s="80">
        <v>0</v>
      </c>
      <c r="F21" s="24">
        <v>0</v>
      </c>
      <c r="G21" s="32">
        <v>2</v>
      </c>
      <c r="H21" s="24">
        <v>0</v>
      </c>
      <c r="I21" s="24">
        <v>0</v>
      </c>
      <c r="J21" s="24">
        <v>0</v>
      </c>
      <c r="K21" s="32">
        <v>2</v>
      </c>
      <c r="L21" s="24">
        <v>0</v>
      </c>
      <c r="M21" s="24">
        <v>0</v>
      </c>
      <c r="N21" s="24">
        <v>0</v>
      </c>
      <c r="O21" s="32">
        <v>2</v>
      </c>
      <c r="P21" s="24">
        <v>0</v>
      </c>
      <c r="Q21" s="24">
        <v>0</v>
      </c>
      <c r="R21" s="24">
        <v>0</v>
      </c>
      <c r="S21" s="32">
        <v>2</v>
      </c>
      <c r="T21" s="24">
        <v>0</v>
      </c>
      <c r="U21" s="24">
        <v>0</v>
      </c>
      <c r="V21" s="24"/>
      <c r="W21" s="32">
        <v>2</v>
      </c>
      <c r="X21" s="24">
        <v>0</v>
      </c>
      <c r="Y21" s="24">
        <v>0</v>
      </c>
      <c r="Z21" s="24">
        <v>0</v>
      </c>
      <c r="AA21" s="32">
        <v>1</v>
      </c>
      <c r="AB21" s="24">
        <v>0</v>
      </c>
      <c r="AC21" s="24">
        <v>0</v>
      </c>
      <c r="AD21" s="24">
        <v>0</v>
      </c>
      <c r="AE21" s="32">
        <v>1</v>
      </c>
      <c r="AF21" s="24">
        <v>0</v>
      </c>
      <c r="AG21" s="24">
        <v>0</v>
      </c>
      <c r="AH21" s="24">
        <v>0</v>
      </c>
      <c r="AI21" s="32">
        <f t="shared" si="0"/>
        <v>14</v>
      </c>
    </row>
    <row r="22" spans="1:35">
      <c r="A22" s="16">
        <v>17</v>
      </c>
      <c r="B22" s="18" t="s">
        <v>26</v>
      </c>
      <c r="C22" s="32">
        <v>4</v>
      </c>
      <c r="D22" s="24">
        <v>0</v>
      </c>
      <c r="E22" s="80"/>
      <c r="F22" s="24"/>
      <c r="G22" s="32">
        <v>3</v>
      </c>
      <c r="H22" s="24">
        <v>0</v>
      </c>
      <c r="I22" s="24"/>
      <c r="J22" s="24"/>
      <c r="K22" s="32">
        <v>3</v>
      </c>
      <c r="L22" s="24">
        <v>0</v>
      </c>
      <c r="M22" s="24"/>
      <c r="N22" s="24"/>
      <c r="O22" s="32">
        <v>4</v>
      </c>
      <c r="P22" s="24">
        <v>0</v>
      </c>
      <c r="Q22" s="24"/>
      <c r="R22" s="24"/>
      <c r="S22" s="32">
        <v>3</v>
      </c>
      <c r="T22" s="24"/>
      <c r="U22" s="24"/>
      <c r="V22" s="24"/>
      <c r="W22" s="32">
        <v>3</v>
      </c>
      <c r="X22" s="24">
        <v>0</v>
      </c>
      <c r="Y22" s="24"/>
      <c r="Z22" s="24"/>
      <c r="AA22" s="32">
        <v>1</v>
      </c>
      <c r="AB22" s="24">
        <v>0</v>
      </c>
      <c r="AC22" s="24"/>
      <c r="AD22" s="24"/>
      <c r="AE22" s="32">
        <v>1</v>
      </c>
      <c r="AF22" s="24">
        <v>0</v>
      </c>
      <c r="AG22" s="24"/>
      <c r="AH22" s="24"/>
      <c r="AI22" s="32">
        <f t="shared" si="0"/>
        <v>22</v>
      </c>
    </row>
    <row r="23" spans="1:35">
      <c r="A23" s="16">
        <v>18</v>
      </c>
      <c r="B23" s="18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24">
        <v>0</v>
      </c>
      <c r="AI23" s="32">
        <f t="shared" si="0"/>
        <v>14</v>
      </c>
    </row>
    <row r="24" spans="1:35">
      <c r="A24" s="17">
        <v>19</v>
      </c>
      <c r="B24" s="18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24">
        <v>0</v>
      </c>
      <c r="AI24" s="32">
        <f t="shared" si="0"/>
        <v>24</v>
      </c>
    </row>
    <row r="25" spans="1:35" ht="15.75" customHeight="1">
      <c r="A25" s="16">
        <v>20</v>
      </c>
      <c r="B25" s="18" t="s">
        <v>110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24">
        <v>0</v>
      </c>
      <c r="AI25" s="32">
        <f t="shared" si="0"/>
        <v>15</v>
      </c>
    </row>
    <row r="26" spans="1:35">
      <c r="A26" s="16">
        <v>21</v>
      </c>
      <c r="B26" s="18" t="s">
        <v>30</v>
      </c>
      <c r="C26" s="32">
        <v>2</v>
      </c>
      <c r="D26" s="24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24"/>
      <c r="AI26" s="32">
        <f t="shared" si="0"/>
        <v>14</v>
      </c>
    </row>
    <row r="27" spans="1:35" ht="17.25" customHeight="1">
      <c r="A27" s="16">
        <v>22</v>
      </c>
      <c r="B27" s="18" t="s">
        <v>31</v>
      </c>
      <c r="C27" s="32">
        <v>2</v>
      </c>
      <c r="D27" s="24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24"/>
      <c r="AI27" s="32">
        <f t="shared" si="0"/>
        <v>14</v>
      </c>
    </row>
    <row r="28" spans="1:35">
      <c r="A28" s="16">
        <v>23</v>
      </c>
      <c r="B28" s="18" t="s">
        <v>32</v>
      </c>
      <c r="C28" s="32">
        <v>2</v>
      </c>
      <c r="D28" s="24">
        <v>0</v>
      </c>
      <c r="E28" s="80">
        <v>0</v>
      </c>
      <c r="F28" s="24">
        <v>0</v>
      </c>
      <c r="G28" s="32">
        <v>2</v>
      </c>
      <c r="H28" s="24">
        <v>0</v>
      </c>
      <c r="I28" s="24">
        <v>0</v>
      </c>
      <c r="J28" s="24">
        <v>0</v>
      </c>
      <c r="K28" s="32">
        <v>3</v>
      </c>
      <c r="L28" s="24">
        <v>0</v>
      </c>
      <c r="M28" s="24">
        <v>0</v>
      </c>
      <c r="N28" s="24">
        <v>0</v>
      </c>
      <c r="O28" s="32">
        <v>2</v>
      </c>
      <c r="P28" s="24">
        <v>0</v>
      </c>
      <c r="Q28" s="24">
        <v>0</v>
      </c>
      <c r="R28" s="24">
        <v>0</v>
      </c>
      <c r="S28" s="32">
        <v>2</v>
      </c>
      <c r="T28" s="24">
        <v>0</v>
      </c>
      <c r="U28" s="24">
        <v>0</v>
      </c>
      <c r="V28" s="24"/>
      <c r="W28" s="32">
        <v>2</v>
      </c>
      <c r="X28" s="24">
        <v>0</v>
      </c>
      <c r="Y28" s="24">
        <v>0</v>
      </c>
      <c r="Z28" s="24">
        <v>0</v>
      </c>
      <c r="AA28" s="36">
        <v>1</v>
      </c>
      <c r="AB28" s="35">
        <v>0</v>
      </c>
      <c r="AC28" s="35">
        <v>0</v>
      </c>
      <c r="AD28" s="35">
        <v>0</v>
      </c>
      <c r="AE28" s="32">
        <v>1</v>
      </c>
      <c r="AF28" s="24">
        <v>0</v>
      </c>
      <c r="AG28" s="24">
        <v>0</v>
      </c>
      <c r="AH28" s="24">
        <v>0</v>
      </c>
      <c r="AI28" s="32">
        <f t="shared" si="0"/>
        <v>15</v>
      </c>
    </row>
    <row r="29" spans="1:35">
      <c r="A29" s="16">
        <v>24</v>
      </c>
      <c r="B29" s="18" t="s">
        <v>33</v>
      </c>
      <c r="C29" s="32">
        <v>2</v>
      </c>
      <c r="D29" s="24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24"/>
      <c r="AI29" s="32">
        <f t="shared" si="0"/>
        <v>15</v>
      </c>
    </row>
    <row r="30" spans="1:35">
      <c r="A30" s="16">
        <v>25</v>
      </c>
      <c r="B30" s="18" t="s">
        <v>34</v>
      </c>
      <c r="C30" s="32">
        <v>2</v>
      </c>
      <c r="D30" s="24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24"/>
      <c r="AI30" s="32">
        <f t="shared" si="0"/>
        <v>18</v>
      </c>
    </row>
    <row r="31" spans="1:35">
      <c r="A31" s="16">
        <v>26</v>
      </c>
      <c r="B31" s="18" t="s">
        <v>35</v>
      </c>
      <c r="C31" s="32">
        <v>4</v>
      </c>
      <c r="D31" s="24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24"/>
      <c r="AI31" s="32">
        <f t="shared" si="0"/>
        <v>23</v>
      </c>
    </row>
    <row r="32" spans="1:35">
      <c r="A32" s="16">
        <v>27</v>
      </c>
      <c r="B32" s="18" t="s">
        <v>36</v>
      </c>
      <c r="C32" s="32">
        <v>4</v>
      </c>
      <c r="D32" s="24">
        <v>0</v>
      </c>
      <c r="E32" s="80">
        <v>0</v>
      </c>
      <c r="F32" s="24">
        <v>0</v>
      </c>
      <c r="G32" s="32">
        <v>3</v>
      </c>
      <c r="H32" s="24">
        <v>0</v>
      </c>
      <c r="I32" s="24">
        <v>0</v>
      </c>
      <c r="J32" s="24">
        <v>0</v>
      </c>
      <c r="K32" s="32">
        <v>2</v>
      </c>
      <c r="L32" s="24">
        <v>0</v>
      </c>
      <c r="M32" s="24">
        <v>0</v>
      </c>
      <c r="N32" s="24">
        <v>0</v>
      </c>
      <c r="O32" s="32">
        <v>3</v>
      </c>
      <c r="P32" s="24">
        <v>0</v>
      </c>
      <c r="Q32" s="24">
        <v>0</v>
      </c>
      <c r="R32" s="24">
        <v>0</v>
      </c>
      <c r="S32" s="32">
        <v>3</v>
      </c>
      <c r="T32" s="24">
        <v>0</v>
      </c>
      <c r="U32" s="24">
        <v>0</v>
      </c>
      <c r="V32" s="24"/>
      <c r="W32" s="32">
        <v>3</v>
      </c>
      <c r="X32" s="24">
        <v>0</v>
      </c>
      <c r="Y32" s="24">
        <v>0</v>
      </c>
      <c r="Z32" s="24">
        <v>0</v>
      </c>
      <c r="AA32" s="32">
        <v>1</v>
      </c>
      <c r="AB32" s="24">
        <v>0</v>
      </c>
      <c r="AC32" s="24">
        <v>0</v>
      </c>
      <c r="AD32" s="24">
        <v>0</v>
      </c>
      <c r="AE32" s="32">
        <v>1</v>
      </c>
      <c r="AF32" s="24">
        <v>0</v>
      </c>
      <c r="AG32" s="24"/>
      <c r="AH32" s="24"/>
      <c r="AI32" s="32">
        <f t="shared" si="0"/>
        <v>20</v>
      </c>
    </row>
    <row r="33" spans="1:35">
      <c r="A33" s="16">
        <v>28</v>
      </c>
      <c r="B33" s="18" t="s">
        <v>37</v>
      </c>
      <c r="C33" s="32">
        <v>3</v>
      </c>
      <c r="D33" s="24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24"/>
      <c r="AI33" s="32">
        <f t="shared" si="0"/>
        <v>20</v>
      </c>
    </row>
    <row r="34" spans="1:35">
      <c r="A34" s="16">
        <v>29</v>
      </c>
      <c r="B34" s="18" t="s">
        <v>38</v>
      </c>
      <c r="C34" s="32">
        <v>3</v>
      </c>
      <c r="D34" s="24">
        <v>0</v>
      </c>
      <c r="E34" s="80">
        <v>0</v>
      </c>
      <c r="F34" s="24">
        <v>0</v>
      </c>
      <c r="G34" s="32">
        <v>3</v>
      </c>
      <c r="H34" s="24">
        <v>0</v>
      </c>
      <c r="I34" s="24">
        <v>0</v>
      </c>
      <c r="J34" s="24">
        <v>0</v>
      </c>
      <c r="K34" s="32">
        <v>2</v>
      </c>
      <c r="L34" s="24">
        <v>0</v>
      </c>
      <c r="M34" s="24">
        <v>0</v>
      </c>
      <c r="N34" s="24">
        <v>0</v>
      </c>
      <c r="O34" s="32">
        <v>3</v>
      </c>
      <c r="P34" s="24">
        <v>0</v>
      </c>
      <c r="Q34" s="24">
        <v>0</v>
      </c>
      <c r="R34" s="24">
        <v>0</v>
      </c>
      <c r="S34" s="32">
        <v>3</v>
      </c>
      <c r="T34" s="24">
        <v>0</v>
      </c>
      <c r="U34" s="24">
        <v>0</v>
      </c>
      <c r="V34" s="24"/>
      <c r="W34" s="32">
        <v>3</v>
      </c>
      <c r="X34" s="24">
        <v>0</v>
      </c>
      <c r="Y34" s="24">
        <v>0</v>
      </c>
      <c r="Z34" s="24">
        <v>0</v>
      </c>
      <c r="AA34" s="32">
        <v>1</v>
      </c>
      <c r="AB34" s="24">
        <v>0</v>
      </c>
      <c r="AC34" s="24">
        <v>0</v>
      </c>
      <c r="AD34" s="24">
        <v>0</v>
      </c>
      <c r="AE34" s="32">
        <v>1</v>
      </c>
      <c r="AF34" s="24">
        <v>0</v>
      </c>
      <c r="AG34" s="24">
        <v>0</v>
      </c>
      <c r="AH34" s="24">
        <v>0</v>
      </c>
      <c r="AI34" s="32">
        <f t="shared" si="0"/>
        <v>19</v>
      </c>
    </row>
    <row r="35" spans="1:35">
      <c r="A35" s="16">
        <v>30</v>
      </c>
      <c r="B35" s="18" t="s">
        <v>39</v>
      </c>
      <c r="C35" s="32">
        <v>2</v>
      </c>
      <c r="D35" s="24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24">
        <v>0</v>
      </c>
      <c r="AI35" s="32">
        <f t="shared" si="0"/>
        <v>16</v>
      </c>
    </row>
    <row r="36" spans="1:35">
      <c r="A36" s="17">
        <v>31</v>
      </c>
      <c r="B36" s="18" t="s">
        <v>40</v>
      </c>
      <c r="C36" s="32">
        <v>3</v>
      </c>
      <c r="D36" s="24">
        <v>20</v>
      </c>
      <c r="E36" s="80">
        <v>20</v>
      </c>
      <c r="F36" s="24">
        <v>20</v>
      </c>
      <c r="G36" s="32">
        <v>3</v>
      </c>
      <c r="H36" s="24">
        <v>48</v>
      </c>
      <c r="I36" s="24">
        <v>48</v>
      </c>
      <c r="J36" s="24">
        <v>48</v>
      </c>
      <c r="K36" s="32">
        <v>3</v>
      </c>
      <c r="L36" s="24">
        <v>25</v>
      </c>
      <c r="M36" s="24">
        <v>25</v>
      </c>
      <c r="N36" s="24">
        <v>25</v>
      </c>
      <c r="O36" s="32">
        <v>3</v>
      </c>
      <c r="P36" s="24">
        <v>38</v>
      </c>
      <c r="Q36" s="24">
        <v>38</v>
      </c>
      <c r="R36" s="24">
        <v>38</v>
      </c>
      <c r="S36" s="32">
        <v>3</v>
      </c>
      <c r="T36" s="24">
        <v>30</v>
      </c>
      <c r="U36" s="24">
        <v>30</v>
      </c>
      <c r="V36" s="24"/>
      <c r="W36" s="32">
        <v>3</v>
      </c>
      <c r="X36" s="24">
        <v>39</v>
      </c>
      <c r="Y36" s="24">
        <v>39</v>
      </c>
      <c r="Z36" s="24">
        <v>39</v>
      </c>
      <c r="AA36" s="32">
        <v>1</v>
      </c>
      <c r="AB36" s="24">
        <v>26</v>
      </c>
      <c r="AC36" s="24">
        <v>26</v>
      </c>
      <c r="AD36" s="24">
        <v>26</v>
      </c>
      <c r="AE36" s="32">
        <v>1</v>
      </c>
      <c r="AF36" s="24">
        <v>38</v>
      </c>
      <c r="AG36" s="24">
        <v>38</v>
      </c>
      <c r="AH36" s="117">
        <v>38</v>
      </c>
      <c r="AI36" s="32">
        <f t="shared" si="0"/>
        <v>20</v>
      </c>
    </row>
    <row r="37" spans="1:35">
      <c r="A37" s="16">
        <v>32</v>
      </c>
      <c r="B37" s="18" t="s">
        <v>41</v>
      </c>
      <c r="C37" s="32">
        <v>2</v>
      </c>
      <c r="D37" s="24">
        <v>0</v>
      </c>
      <c r="E37" s="80">
        <v>0</v>
      </c>
      <c r="F37" s="24">
        <v>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0</v>
      </c>
      <c r="Q37" s="24"/>
      <c r="R37" s="24"/>
      <c r="S37" s="32">
        <v>2</v>
      </c>
      <c r="T37" s="24">
        <v>0</v>
      </c>
      <c r="U37" s="24"/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0</v>
      </c>
      <c r="AG37" s="24"/>
      <c r="AH37" s="24"/>
      <c r="AI37" s="32">
        <f t="shared" si="0"/>
        <v>14</v>
      </c>
    </row>
    <row r="38" spans="1:35">
      <c r="A38" s="16">
        <v>33</v>
      </c>
      <c r="B38" s="18" t="s">
        <v>42</v>
      </c>
      <c r="C38" s="32">
        <v>2</v>
      </c>
      <c r="D38" s="24">
        <v>0</v>
      </c>
      <c r="E38" s="24"/>
      <c r="F38" s="24"/>
      <c r="G38" s="32">
        <v>2</v>
      </c>
      <c r="H38" s="24">
        <v>0</v>
      </c>
      <c r="I38" s="24"/>
      <c r="J38" s="24"/>
      <c r="K38" s="32">
        <v>2</v>
      </c>
      <c r="L38" s="24">
        <v>0</v>
      </c>
      <c r="M38" s="24"/>
      <c r="N38" s="24"/>
      <c r="O38" s="32">
        <v>2</v>
      </c>
      <c r="P38" s="24">
        <v>0</v>
      </c>
      <c r="Q38" s="24"/>
      <c r="R38" s="24"/>
      <c r="S38" s="32">
        <v>2</v>
      </c>
      <c r="T38" s="24">
        <v>0</v>
      </c>
      <c r="U38" s="24"/>
      <c r="V38" s="24"/>
      <c r="W38" s="32">
        <v>2</v>
      </c>
      <c r="X38" s="24">
        <v>0</v>
      </c>
      <c r="Y38" s="24"/>
      <c r="Z38" s="24"/>
      <c r="AA38" s="32">
        <v>1</v>
      </c>
      <c r="AB38" s="24">
        <v>0</v>
      </c>
      <c r="AC38" s="24"/>
      <c r="AD38" s="24"/>
      <c r="AE38" s="32">
        <v>1</v>
      </c>
      <c r="AF38" s="24">
        <v>0</v>
      </c>
      <c r="AG38" s="24"/>
      <c r="AH38" s="24"/>
      <c r="AI38" s="32">
        <f t="shared" si="0"/>
        <v>14</v>
      </c>
    </row>
    <row r="39" spans="1:35">
      <c r="A39" s="16">
        <v>34</v>
      </c>
      <c r="B39" s="18" t="s">
        <v>43</v>
      </c>
      <c r="C39" s="32">
        <v>2</v>
      </c>
      <c r="D39" s="24">
        <v>19</v>
      </c>
      <c r="E39" s="80">
        <v>19</v>
      </c>
      <c r="F39" s="24">
        <v>19</v>
      </c>
      <c r="G39" s="32">
        <v>3</v>
      </c>
      <c r="H39" s="24">
        <v>18</v>
      </c>
      <c r="I39" s="24">
        <v>18</v>
      </c>
      <c r="J39" s="24">
        <v>18</v>
      </c>
      <c r="K39" s="32">
        <v>2</v>
      </c>
      <c r="L39" s="24">
        <v>16</v>
      </c>
      <c r="M39" s="24">
        <v>16</v>
      </c>
      <c r="N39" s="24">
        <v>16</v>
      </c>
      <c r="O39" s="32">
        <v>3</v>
      </c>
      <c r="P39" s="24">
        <v>27</v>
      </c>
      <c r="Q39" s="24">
        <v>27</v>
      </c>
      <c r="R39" s="24">
        <v>27</v>
      </c>
      <c r="S39" s="32">
        <v>3</v>
      </c>
      <c r="T39" s="24">
        <v>19</v>
      </c>
      <c r="U39" s="24">
        <v>19</v>
      </c>
      <c r="V39" s="24"/>
      <c r="W39" s="32">
        <v>3</v>
      </c>
      <c r="X39" s="24">
        <v>28</v>
      </c>
      <c r="Y39" s="24">
        <v>28</v>
      </c>
      <c r="Z39" s="24">
        <v>28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24">
        <v>0</v>
      </c>
      <c r="AI39" s="32">
        <f t="shared" si="0"/>
        <v>18</v>
      </c>
    </row>
    <row r="40" spans="1:35">
      <c r="A40" s="16">
        <v>35</v>
      </c>
      <c r="B40" s="18" t="s">
        <v>44</v>
      </c>
      <c r="C40" s="32">
        <v>3</v>
      </c>
      <c r="D40" s="24">
        <v>23</v>
      </c>
      <c r="E40" s="80">
        <v>23</v>
      </c>
      <c r="F40" s="24">
        <v>9</v>
      </c>
      <c r="G40" s="32">
        <v>3</v>
      </c>
      <c r="H40" s="24">
        <v>27</v>
      </c>
      <c r="I40" s="24">
        <v>27</v>
      </c>
      <c r="J40" s="24">
        <v>13</v>
      </c>
      <c r="K40" s="32">
        <v>2</v>
      </c>
      <c r="L40" s="24">
        <v>18</v>
      </c>
      <c r="M40" s="24">
        <v>18</v>
      </c>
      <c r="N40" s="24">
        <v>9</v>
      </c>
      <c r="O40" s="32">
        <v>3</v>
      </c>
      <c r="P40" s="24">
        <v>20</v>
      </c>
      <c r="Q40" s="24">
        <v>20</v>
      </c>
      <c r="R40" s="24">
        <v>15</v>
      </c>
      <c r="S40" s="32">
        <v>2</v>
      </c>
      <c r="T40" s="24">
        <v>29</v>
      </c>
      <c r="U40" s="24">
        <v>29</v>
      </c>
      <c r="V40" s="24"/>
      <c r="W40" s="32">
        <v>3</v>
      </c>
      <c r="X40" s="24">
        <v>23</v>
      </c>
      <c r="Y40" s="24">
        <v>23</v>
      </c>
      <c r="Z40" s="24">
        <v>7</v>
      </c>
      <c r="AA40" s="32">
        <v>1</v>
      </c>
      <c r="AB40" s="24">
        <v>3</v>
      </c>
      <c r="AC40" s="24">
        <v>3</v>
      </c>
      <c r="AD40" s="24">
        <v>3</v>
      </c>
      <c r="AE40" s="32">
        <v>1</v>
      </c>
      <c r="AF40" s="24">
        <v>1</v>
      </c>
      <c r="AG40" s="24">
        <v>1</v>
      </c>
      <c r="AH40" s="24">
        <v>1</v>
      </c>
      <c r="AI40" s="32">
        <f t="shared" si="0"/>
        <v>18</v>
      </c>
    </row>
    <row r="41" spans="1:35">
      <c r="A41" s="16">
        <v>36</v>
      </c>
      <c r="B41" s="18" t="s">
        <v>45</v>
      </c>
      <c r="C41" s="32">
        <v>3</v>
      </c>
      <c r="D41" s="24">
        <v>0</v>
      </c>
      <c r="E41" s="80"/>
      <c r="F41" s="24"/>
      <c r="G41" s="32">
        <v>4</v>
      </c>
      <c r="H41" s="24">
        <v>0</v>
      </c>
      <c r="I41" s="24"/>
      <c r="J41" s="24"/>
      <c r="K41" s="32">
        <v>3</v>
      </c>
      <c r="L41" s="24">
        <v>0</v>
      </c>
      <c r="M41" s="24"/>
      <c r="N41" s="24"/>
      <c r="O41" s="32">
        <v>3</v>
      </c>
      <c r="P41" s="24">
        <v>0</v>
      </c>
      <c r="Q41" s="24"/>
      <c r="R41" s="24"/>
      <c r="S41" s="32">
        <v>3</v>
      </c>
      <c r="T41" s="24">
        <v>0</v>
      </c>
      <c r="U41" s="24"/>
      <c r="V41" s="24"/>
      <c r="W41" s="32">
        <v>4</v>
      </c>
      <c r="X41" s="24">
        <v>0</v>
      </c>
      <c r="Y41" s="24"/>
      <c r="Z41" s="24"/>
      <c r="AA41" s="32">
        <v>1</v>
      </c>
      <c r="AB41" s="24">
        <v>0</v>
      </c>
      <c r="AC41" s="24"/>
      <c r="AD41" s="24"/>
      <c r="AE41" s="32">
        <v>2</v>
      </c>
      <c r="AF41" s="24">
        <v>0</v>
      </c>
      <c r="AG41" s="24"/>
      <c r="AH41" s="24"/>
      <c r="AI41" s="32">
        <f t="shared" si="0"/>
        <v>23</v>
      </c>
    </row>
    <row r="42" spans="1:35">
      <c r="A42" s="16">
        <v>37</v>
      </c>
      <c r="B42" s="18" t="s">
        <v>46</v>
      </c>
      <c r="C42" s="32">
        <v>3</v>
      </c>
      <c r="D42" s="24">
        <v>0</v>
      </c>
      <c r="E42" s="80">
        <v>0</v>
      </c>
      <c r="F42" s="24">
        <v>0</v>
      </c>
      <c r="G42" s="32">
        <v>4</v>
      </c>
      <c r="H42" s="24">
        <v>0</v>
      </c>
      <c r="I42" s="24">
        <v>0</v>
      </c>
      <c r="J42" s="24">
        <v>0</v>
      </c>
      <c r="K42" s="32">
        <v>2</v>
      </c>
      <c r="L42" s="24">
        <v>0</v>
      </c>
      <c r="M42" s="24">
        <v>0</v>
      </c>
      <c r="N42" s="24">
        <v>0</v>
      </c>
      <c r="O42" s="32">
        <v>3</v>
      </c>
      <c r="P42" s="24">
        <v>0</v>
      </c>
      <c r="Q42" s="24">
        <v>0</v>
      </c>
      <c r="R42" s="24">
        <v>0</v>
      </c>
      <c r="S42" s="32">
        <v>2</v>
      </c>
      <c r="T42" s="24">
        <v>0</v>
      </c>
      <c r="U42" s="24">
        <v>0</v>
      </c>
      <c r="V42" s="24"/>
      <c r="W42" s="32">
        <v>4</v>
      </c>
      <c r="X42" s="24">
        <v>0</v>
      </c>
      <c r="Y42" s="24">
        <v>0</v>
      </c>
      <c r="Z42" s="24">
        <v>0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24">
        <v>0</v>
      </c>
      <c r="AI42" s="32">
        <f t="shared" si="0"/>
        <v>20</v>
      </c>
    </row>
    <row r="43" spans="1:35">
      <c r="A43" s="16">
        <v>38</v>
      </c>
      <c r="B43" s="18" t="s">
        <v>47</v>
      </c>
      <c r="C43" s="32">
        <v>2</v>
      </c>
      <c r="D43" s="24">
        <v>0</v>
      </c>
      <c r="E43" s="24"/>
      <c r="F43" s="24"/>
      <c r="G43" s="32">
        <v>2</v>
      </c>
      <c r="H43" s="24">
        <v>0</v>
      </c>
      <c r="I43" s="24"/>
      <c r="J43" s="24"/>
      <c r="K43" s="32">
        <v>2</v>
      </c>
      <c r="L43" s="24">
        <v>0</v>
      </c>
      <c r="M43" s="24"/>
      <c r="N43" s="24"/>
      <c r="O43" s="32">
        <v>2</v>
      </c>
      <c r="P43" s="24">
        <v>0</v>
      </c>
      <c r="Q43" s="24"/>
      <c r="R43" s="24"/>
      <c r="S43" s="32">
        <v>4</v>
      </c>
      <c r="T43" s="24">
        <v>0</v>
      </c>
      <c r="U43" s="24"/>
      <c r="V43" s="24"/>
      <c r="W43" s="32">
        <v>2</v>
      </c>
      <c r="X43" s="24">
        <v>0</v>
      </c>
      <c r="Y43" s="24"/>
      <c r="Z43" s="24"/>
      <c r="AA43" s="32">
        <v>1</v>
      </c>
      <c r="AB43" s="24">
        <v>0</v>
      </c>
      <c r="AC43" s="24"/>
      <c r="AD43" s="24"/>
      <c r="AE43" s="32">
        <v>1</v>
      </c>
      <c r="AF43" s="24">
        <v>0</v>
      </c>
      <c r="AG43" s="24"/>
      <c r="AH43" s="24"/>
      <c r="AI43" s="32">
        <f t="shared" si="0"/>
        <v>16</v>
      </c>
    </row>
    <row r="44" spans="1:35">
      <c r="A44" s="16">
        <v>39</v>
      </c>
      <c r="B44" s="18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24"/>
      <c r="AI44" s="32">
        <f t="shared" si="0"/>
        <v>14</v>
      </c>
    </row>
    <row r="45" spans="1:35">
      <c r="A45" s="16">
        <v>40</v>
      </c>
      <c r="B45" s="18" t="s">
        <v>49</v>
      </c>
      <c r="C45" s="32">
        <v>2</v>
      </c>
      <c r="D45" s="24">
        <v>0</v>
      </c>
      <c r="E45" s="80">
        <v>0</v>
      </c>
      <c r="F45" s="24">
        <v>0</v>
      </c>
      <c r="G45" s="32">
        <v>2</v>
      </c>
      <c r="H45" s="24">
        <v>0</v>
      </c>
      <c r="I45" s="24">
        <v>0</v>
      </c>
      <c r="J45" s="24">
        <v>0</v>
      </c>
      <c r="K45" s="32">
        <v>2</v>
      </c>
      <c r="L45" s="24">
        <v>0</v>
      </c>
      <c r="M45" s="24">
        <v>0</v>
      </c>
      <c r="N45" s="24">
        <v>0</v>
      </c>
      <c r="O45" s="32">
        <v>3</v>
      </c>
      <c r="P45" s="24">
        <v>0</v>
      </c>
      <c r="Q45" s="24">
        <v>0</v>
      </c>
      <c r="R45" s="24">
        <v>0</v>
      </c>
      <c r="S45" s="32">
        <v>2</v>
      </c>
      <c r="T45" s="24">
        <v>0</v>
      </c>
      <c r="U45" s="24">
        <v>0</v>
      </c>
      <c r="V45" s="24"/>
      <c r="W45" s="32">
        <v>2</v>
      </c>
      <c r="X45" s="24">
        <v>0</v>
      </c>
      <c r="Y45" s="24">
        <v>0</v>
      </c>
      <c r="Z45" s="24">
        <v>0</v>
      </c>
      <c r="AA45" s="32">
        <v>1</v>
      </c>
      <c r="AB45" s="24">
        <v>0</v>
      </c>
      <c r="AC45" s="24">
        <v>0</v>
      </c>
      <c r="AD45" s="24">
        <v>0</v>
      </c>
      <c r="AE45" s="32">
        <v>1</v>
      </c>
      <c r="AF45" s="24">
        <v>0</v>
      </c>
      <c r="AG45" s="24">
        <v>0</v>
      </c>
      <c r="AH45" s="24">
        <v>0</v>
      </c>
      <c r="AI45" s="32">
        <f t="shared" si="0"/>
        <v>15</v>
      </c>
    </row>
    <row r="46" spans="1:35">
      <c r="A46" s="16">
        <v>41</v>
      </c>
      <c r="B46" s="18" t="s">
        <v>50</v>
      </c>
      <c r="C46" s="32">
        <v>2</v>
      </c>
      <c r="D46" s="24">
        <v>0</v>
      </c>
      <c r="E46" s="80">
        <v>0</v>
      </c>
      <c r="F46" s="24">
        <v>0</v>
      </c>
      <c r="G46" s="32">
        <v>2</v>
      </c>
      <c r="H46" s="24">
        <v>0</v>
      </c>
      <c r="I46" s="24">
        <v>0</v>
      </c>
      <c r="J46" s="24">
        <v>0</v>
      </c>
      <c r="K46" s="32">
        <v>2</v>
      </c>
      <c r="L46" s="24">
        <v>0</v>
      </c>
      <c r="M46" s="24">
        <v>0</v>
      </c>
      <c r="N46" s="24">
        <v>0</v>
      </c>
      <c r="O46" s="32">
        <v>3</v>
      </c>
      <c r="P46" s="24">
        <v>0</v>
      </c>
      <c r="Q46" s="24">
        <v>0</v>
      </c>
      <c r="R46" s="24">
        <v>0</v>
      </c>
      <c r="S46" s="32">
        <v>2</v>
      </c>
      <c r="T46" s="24">
        <v>0</v>
      </c>
      <c r="U46" s="24">
        <v>0</v>
      </c>
      <c r="V46" s="24"/>
      <c r="W46" s="32">
        <v>2</v>
      </c>
      <c r="X46" s="24">
        <v>0</v>
      </c>
      <c r="Y46" s="24">
        <v>0</v>
      </c>
      <c r="Z46" s="24">
        <v>0</v>
      </c>
      <c r="AA46" s="32">
        <v>1</v>
      </c>
      <c r="AB46" s="24">
        <v>0</v>
      </c>
      <c r="AC46" s="24">
        <v>0</v>
      </c>
      <c r="AD46" s="24">
        <v>0</v>
      </c>
      <c r="AE46" s="32">
        <v>1</v>
      </c>
      <c r="AF46" s="24">
        <v>0</v>
      </c>
      <c r="AG46" s="24">
        <v>0</v>
      </c>
      <c r="AH46" s="24">
        <v>0</v>
      </c>
      <c r="AI46" s="32">
        <f t="shared" si="0"/>
        <v>15</v>
      </c>
    </row>
    <row r="47" spans="1:35">
      <c r="A47" s="16">
        <v>42</v>
      </c>
      <c r="B47" s="18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24"/>
      <c r="AI47" s="32">
        <f t="shared" si="0"/>
        <v>14</v>
      </c>
    </row>
    <row r="48" spans="1:35">
      <c r="A48" s="16">
        <v>43</v>
      </c>
      <c r="B48" s="18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24"/>
      <c r="AI48" s="32">
        <f t="shared" si="0"/>
        <v>16</v>
      </c>
    </row>
    <row r="49" spans="1:35">
      <c r="A49" s="16">
        <v>44</v>
      </c>
      <c r="B49" s="18" t="s">
        <v>53</v>
      </c>
      <c r="C49" s="32">
        <v>2</v>
      </c>
      <c r="D49" s="24">
        <v>0</v>
      </c>
      <c r="E49" s="24"/>
      <c r="F49" s="24"/>
      <c r="G49" s="32">
        <v>3</v>
      </c>
      <c r="H49" s="24">
        <v>0</v>
      </c>
      <c r="I49" s="24"/>
      <c r="J49" s="24"/>
      <c r="K49" s="32">
        <v>2</v>
      </c>
      <c r="L49" s="24">
        <v>0</v>
      </c>
      <c r="M49" s="24"/>
      <c r="N49" s="24"/>
      <c r="O49" s="32">
        <v>4</v>
      </c>
      <c r="P49" s="24">
        <v>0</v>
      </c>
      <c r="Q49" s="24"/>
      <c r="R49" s="24"/>
      <c r="S49" s="32">
        <v>3</v>
      </c>
      <c r="T49" s="24">
        <v>0</v>
      </c>
      <c r="U49" s="24"/>
      <c r="V49" s="24"/>
      <c r="W49" s="32">
        <v>3</v>
      </c>
      <c r="X49" s="24">
        <v>0</v>
      </c>
      <c r="Y49" s="24"/>
      <c r="Z49" s="24"/>
      <c r="AA49" s="32">
        <v>1</v>
      </c>
      <c r="AB49" s="24">
        <v>0</v>
      </c>
      <c r="AC49" s="24"/>
      <c r="AD49" s="24"/>
      <c r="AE49" s="32">
        <v>1</v>
      </c>
      <c r="AF49" s="24">
        <v>0</v>
      </c>
      <c r="AG49" s="24"/>
      <c r="AH49" s="24"/>
      <c r="AI49" s="32">
        <f t="shared" si="0"/>
        <v>19</v>
      </c>
    </row>
    <row r="50" spans="1:35">
      <c r="A50" s="16">
        <v>45</v>
      </c>
      <c r="B50" s="18" t="s">
        <v>54</v>
      </c>
      <c r="C50" s="32">
        <v>2</v>
      </c>
      <c r="D50" s="24">
        <v>0</v>
      </c>
      <c r="E50" s="80">
        <v>0</v>
      </c>
      <c r="F50" s="24">
        <v>0</v>
      </c>
      <c r="G50" s="32">
        <v>2</v>
      </c>
      <c r="H50" s="24">
        <v>0</v>
      </c>
      <c r="I50" s="24">
        <v>0</v>
      </c>
      <c r="J50" s="24">
        <v>0</v>
      </c>
      <c r="K50" s="32">
        <v>2</v>
      </c>
      <c r="L50" s="24">
        <v>0</v>
      </c>
      <c r="M50" s="24">
        <v>0</v>
      </c>
      <c r="N50" s="24">
        <v>0</v>
      </c>
      <c r="O50" s="32">
        <v>2</v>
      </c>
      <c r="P50" s="24">
        <v>0</v>
      </c>
      <c r="Q50" s="24">
        <v>0</v>
      </c>
      <c r="R50" s="24">
        <v>0</v>
      </c>
      <c r="S50" s="32">
        <v>2</v>
      </c>
      <c r="T50" s="24">
        <v>0</v>
      </c>
      <c r="U50" s="24">
        <v>0</v>
      </c>
      <c r="V50" s="24"/>
      <c r="W50" s="32">
        <v>2</v>
      </c>
      <c r="X50" s="24">
        <v>0</v>
      </c>
      <c r="Y50" s="24">
        <v>0</v>
      </c>
      <c r="Z50" s="24">
        <v>0</v>
      </c>
      <c r="AA50" s="32">
        <v>1</v>
      </c>
      <c r="AB50" s="24">
        <v>0</v>
      </c>
      <c r="AC50" s="24">
        <v>0</v>
      </c>
      <c r="AD50" s="24">
        <v>0</v>
      </c>
      <c r="AE50" s="32">
        <v>1</v>
      </c>
      <c r="AF50" s="24">
        <v>0</v>
      </c>
      <c r="AG50" s="24">
        <v>0</v>
      </c>
      <c r="AH50" s="24">
        <v>0</v>
      </c>
      <c r="AI50" s="32">
        <f t="shared" si="0"/>
        <v>14</v>
      </c>
    </row>
    <row r="51" spans="1:35">
      <c r="A51" s="16">
        <v>46</v>
      </c>
      <c r="B51" s="18" t="s">
        <v>55</v>
      </c>
      <c r="C51" s="32">
        <v>3</v>
      </c>
      <c r="D51" s="24">
        <v>0</v>
      </c>
      <c r="E51" s="80">
        <v>0</v>
      </c>
      <c r="F51" s="24">
        <v>0</v>
      </c>
      <c r="G51" s="32">
        <v>3</v>
      </c>
      <c r="H51" s="24">
        <v>0</v>
      </c>
      <c r="I51" s="24">
        <v>0</v>
      </c>
      <c r="J51" s="24">
        <v>0</v>
      </c>
      <c r="K51" s="32">
        <v>2</v>
      </c>
      <c r="L51" s="24">
        <v>0</v>
      </c>
      <c r="M51" s="24">
        <v>0</v>
      </c>
      <c r="N51" s="24">
        <v>0</v>
      </c>
      <c r="O51" s="32">
        <v>4</v>
      </c>
      <c r="P51" s="24">
        <v>0</v>
      </c>
      <c r="Q51" s="24">
        <v>0</v>
      </c>
      <c r="R51" s="24">
        <v>0</v>
      </c>
      <c r="S51" s="32">
        <v>2</v>
      </c>
      <c r="T51" s="24">
        <v>0</v>
      </c>
      <c r="U51" s="24">
        <v>0</v>
      </c>
      <c r="V51" s="24"/>
      <c r="W51" s="32">
        <v>3</v>
      </c>
      <c r="X51" s="24">
        <v>0</v>
      </c>
      <c r="Y51" s="24">
        <v>0</v>
      </c>
      <c r="Z51" s="24">
        <v>0</v>
      </c>
      <c r="AA51" s="32">
        <v>1</v>
      </c>
      <c r="AB51" s="24">
        <v>0</v>
      </c>
      <c r="AC51" s="24">
        <v>0</v>
      </c>
      <c r="AD51" s="24">
        <v>0</v>
      </c>
      <c r="AE51" s="32">
        <v>1</v>
      </c>
      <c r="AF51" s="24">
        <v>0</v>
      </c>
      <c r="AG51" s="24">
        <v>0</v>
      </c>
      <c r="AH51" s="117">
        <v>0</v>
      </c>
      <c r="AI51" s="32">
        <f t="shared" si="0"/>
        <v>19</v>
      </c>
    </row>
    <row r="52" spans="1:35">
      <c r="A52" s="16">
        <v>47</v>
      </c>
      <c r="B52" s="18" t="s">
        <v>56</v>
      </c>
      <c r="C52" s="32">
        <v>3</v>
      </c>
      <c r="D52" s="24">
        <v>0</v>
      </c>
      <c r="E52" s="80">
        <v>0</v>
      </c>
      <c r="F52" s="24">
        <v>0</v>
      </c>
      <c r="G52" s="32">
        <v>3</v>
      </c>
      <c r="H52" s="24">
        <v>0</v>
      </c>
      <c r="I52" s="24">
        <v>0</v>
      </c>
      <c r="J52" s="24">
        <v>0</v>
      </c>
      <c r="K52" s="32">
        <v>3</v>
      </c>
      <c r="L52" s="24">
        <v>0</v>
      </c>
      <c r="M52" s="24">
        <v>0</v>
      </c>
      <c r="N52" s="24">
        <v>0</v>
      </c>
      <c r="O52" s="32">
        <v>4</v>
      </c>
      <c r="P52" s="24">
        <v>0</v>
      </c>
      <c r="Q52" s="24">
        <v>0</v>
      </c>
      <c r="R52" s="24">
        <v>0</v>
      </c>
      <c r="S52" s="32">
        <v>3</v>
      </c>
      <c r="T52" s="24">
        <v>0</v>
      </c>
      <c r="U52" s="24">
        <v>0</v>
      </c>
      <c r="V52" s="24"/>
      <c r="W52" s="32">
        <v>3</v>
      </c>
      <c r="X52" s="24">
        <v>0</v>
      </c>
      <c r="Y52" s="24">
        <v>0</v>
      </c>
      <c r="Z52" s="24">
        <v>0</v>
      </c>
      <c r="AA52" s="32">
        <v>1</v>
      </c>
      <c r="AB52" s="24">
        <v>0</v>
      </c>
      <c r="AC52" s="24">
        <v>0</v>
      </c>
      <c r="AD52" s="24">
        <v>0</v>
      </c>
      <c r="AE52" s="32">
        <v>1</v>
      </c>
      <c r="AF52" s="24">
        <v>0</v>
      </c>
      <c r="AG52" s="24">
        <v>0</v>
      </c>
      <c r="AH52" s="24">
        <v>0</v>
      </c>
      <c r="AI52" s="32">
        <f t="shared" si="0"/>
        <v>21</v>
      </c>
    </row>
    <row r="53" spans="1:35">
      <c r="A53" s="16">
        <v>48</v>
      </c>
      <c r="B53" s="18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24"/>
      <c r="AI53" s="32">
        <f t="shared" si="0"/>
        <v>14</v>
      </c>
    </row>
    <row r="54" spans="1:35">
      <c r="A54" s="144" t="s">
        <v>97</v>
      </c>
      <c r="B54" s="145"/>
      <c r="C54" s="33">
        <f>SUM(C6:C53)</f>
        <v>117</v>
      </c>
      <c r="D54" s="25">
        <f>SUM(D6:D53)</f>
        <v>143</v>
      </c>
      <c r="E54" s="25">
        <f t="shared" ref="E54:AH54" si="1">SUM(E6:E53)</f>
        <v>131</v>
      </c>
      <c r="F54" s="25">
        <f t="shared" si="1"/>
        <v>106</v>
      </c>
      <c r="G54" s="33">
        <f t="shared" si="1"/>
        <v>120</v>
      </c>
      <c r="H54" s="25">
        <f t="shared" si="1"/>
        <v>324</v>
      </c>
      <c r="I54" s="25">
        <f t="shared" si="1"/>
        <v>323</v>
      </c>
      <c r="J54" s="25">
        <f t="shared" si="1"/>
        <v>303</v>
      </c>
      <c r="K54" s="33">
        <f t="shared" si="1"/>
        <v>115</v>
      </c>
      <c r="L54" s="25">
        <f t="shared" si="1"/>
        <v>185</v>
      </c>
      <c r="M54" s="25">
        <f t="shared" si="1"/>
        <v>183</v>
      </c>
      <c r="N54" s="25">
        <f t="shared" si="1"/>
        <v>172</v>
      </c>
      <c r="O54" s="33">
        <f t="shared" si="1"/>
        <v>125</v>
      </c>
      <c r="P54" s="25">
        <f t="shared" si="1"/>
        <v>241</v>
      </c>
      <c r="Q54" s="25">
        <f t="shared" si="1"/>
        <v>241</v>
      </c>
      <c r="R54" s="25">
        <f t="shared" si="1"/>
        <v>236</v>
      </c>
      <c r="S54" s="33">
        <f t="shared" si="1"/>
        <v>117</v>
      </c>
      <c r="T54" s="25">
        <f t="shared" si="1"/>
        <v>337</v>
      </c>
      <c r="U54" s="25">
        <f t="shared" si="1"/>
        <v>337</v>
      </c>
      <c r="V54" s="25">
        <f t="shared" si="1"/>
        <v>0</v>
      </c>
      <c r="W54" s="33">
        <f t="shared" si="1"/>
        <v>119</v>
      </c>
      <c r="X54" s="25">
        <f t="shared" si="1"/>
        <v>326</v>
      </c>
      <c r="Y54" s="25">
        <f t="shared" si="1"/>
        <v>326</v>
      </c>
      <c r="Z54" s="25">
        <f t="shared" si="1"/>
        <v>306</v>
      </c>
      <c r="AA54" s="33">
        <f t="shared" si="1"/>
        <v>49</v>
      </c>
      <c r="AB54" s="25">
        <f t="shared" si="1"/>
        <v>125</v>
      </c>
      <c r="AC54" s="25">
        <f t="shared" si="1"/>
        <v>71</v>
      </c>
      <c r="AD54" s="25">
        <f t="shared" si="1"/>
        <v>71</v>
      </c>
      <c r="AE54" s="33">
        <f t="shared" si="1"/>
        <v>50</v>
      </c>
      <c r="AF54" s="25">
        <f t="shared" si="1"/>
        <v>121</v>
      </c>
      <c r="AG54" s="25">
        <f t="shared" si="1"/>
        <v>74</v>
      </c>
      <c r="AH54" s="25">
        <f t="shared" si="1"/>
        <v>74</v>
      </c>
      <c r="AI54" s="32">
        <f t="shared" si="0"/>
        <v>812</v>
      </c>
    </row>
    <row r="55" spans="1:35">
      <c r="A55" s="129">
        <v>49</v>
      </c>
      <c r="B55" s="19" t="s">
        <v>58</v>
      </c>
      <c r="C55" s="33">
        <f>C56+C57</f>
        <v>6</v>
      </c>
      <c r="D55" s="25">
        <f>D56+D57</f>
        <v>0</v>
      </c>
      <c r="E55" s="25">
        <f t="shared" ref="E55:AH55" si="2">E56+E57</f>
        <v>0</v>
      </c>
      <c r="F55" s="25">
        <f t="shared" si="2"/>
        <v>0</v>
      </c>
      <c r="G55" s="33">
        <f t="shared" si="2"/>
        <v>8</v>
      </c>
      <c r="H55" s="25">
        <f t="shared" si="2"/>
        <v>0</v>
      </c>
      <c r="I55" s="25">
        <f t="shared" si="2"/>
        <v>0</v>
      </c>
      <c r="J55" s="25">
        <f t="shared" si="2"/>
        <v>0</v>
      </c>
      <c r="K55" s="33">
        <f t="shared" si="2"/>
        <v>10</v>
      </c>
      <c r="L55" s="25">
        <f t="shared" si="2"/>
        <v>0</v>
      </c>
      <c r="M55" s="25">
        <f t="shared" si="2"/>
        <v>0</v>
      </c>
      <c r="N55" s="25">
        <f t="shared" si="2"/>
        <v>0</v>
      </c>
      <c r="O55" s="33">
        <f t="shared" si="2"/>
        <v>7</v>
      </c>
      <c r="P55" s="25">
        <f t="shared" si="2"/>
        <v>0</v>
      </c>
      <c r="Q55" s="25">
        <f t="shared" si="2"/>
        <v>0</v>
      </c>
      <c r="R55" s="25">
        <f t="shared" si="2"/>
        <v>0</v>
      </c>
      <c r="S55" s="33">
        <f t="shared" si="2"/>
        <v>4</v>
      </c>
      <c r="T55" s="25">
        <f t="shared" si="2"/>
        <v>0</v>
      </c>
      <c r="U55" s="25">
        <f t="shared" si="2"/>
        <v>0</v>
      </c>
      <c r="V55" s="25">
        <f t="shared" si="2"/>
        <v>0</v>
      </c>
      <c r="W55" s="33">
        <f t="shared" si="2"/>
        <v>8</v>
      </c>
      <c r="X55" s="25">
        <f t="shared" si="2"/>
        <v>0</v>
      </c>
      <c r="Y55" s="25">
        <f t="shared" si="2"/>
        <v>0</v>
      </c>
      <c r="Z55" s="25">
        <f t="shared" si="2"/>
        <v>0</v>
      </c>
      <c r="AA55" s="33">
        <f t="shared" si="2"/>
        <v>5</v>
      </c>
      <c r="AB55" s="25">
        <f t="shared" si="2"/>
        <v>0</v>
      </c>
      <c r="AC55" s="25">
        <f t="shared" si="2"/>
        <v>0</v>
      </c>
      <c r="AD55" s="25">
        <v>0</v>
      </c>
      <c r="AE55" s="33">
        <f t="shared" si="2"/>
        <v>5</v>
      </c>
      <c r="AF55" s="25">
        <f t="shared" si="2"/>
        <v>0</v>
      </c>
      <c r="AG55" s="25">
        <f t="shared" si="2"/>
        <v>0</v>
      </c>
      <c r="AH55" s="25">
        <f t="shared" si="2"/>
        <v>0</v>
      </c>
      <c r="AI55" s="32">
        <f t="shared" si="0"/>
        <v>53</v>
      </c>
    </row>
    <row r="56" spans="1:35" ht="29.25" customHeight="1">
      <c r="A56" s="130"/>
      <c r="B56" s="20" t="s">
        <v>111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24"/>
      <c r="AI56" s="32">
        <f t="shared" si="0"/>
        <v>29</v>
      </c>
    </row>
    <row r="57" spans="1:35" ht="29.25">
      <c r="A57" s="131"/>
      <c r="B57" s="20" t="s">
        <v>112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24">
        <v>0</v>
      </c>
      <c r="AI57" s="32">
        <f t="shared" si="0"/>
        <v>24</v>
      </c>
    </row>
    <row r="58" spans="1:35">
      <c r="A58" s="129">
        <v>50</v>
      </c>
      <c r="B58" s="19" t="s">
        <v>61</v>
      </c>
      <c r="C58" s="33">
        <f>C60+C59+C61</f>
        <v>21</v>
      </c>
      <c r="D58" s="25">
        <f>D59+D60+D61</f>
        <v>35</v>
      </c>
      <c r="E58" s="25">
        <f t="shared" ref="E58:AH58" si="3">E59+E60+E61</f>
        <v>35</v>
      </c>
      <c r="F58" s="25">
        <f t="shared" si="3"/>
        <v>25</v>
      </c>
      <c r="G58" s="33">
        <f t="shared" si="3"/>
        <v>19</v>
      </c>
      <c r="H58" s="25">
        <f t="shared" si="3"/>
        <v>51</v>
      </c>
      <c r="I58" s="25">
        <f t="shared" si="3"/>
        <v>51</v>
      </c>
      <c r="J58" s="25">
        <f t="shared" si="3"/>
        <v>35</v>
      </c>
      <c r="K58" s="33">
        <f t="shared" si="3"/>
        <v>17</v>
      </c>
      <c r="L58" s="25">
        <f t="shared" si="3"/>
        <v>13</v>
      </c>
      <c r="M58" s="25">
        <f t="shared" si="3"/>
        <v>13</v>
      </c>
      <c r="N58" s="25">
        <f t="shared" si="3"/>
        <v>7</v>
      </c>
      <c r="O58" s="33">
        <f t="shared" si="3"/>
        <v>18</v>
      </c>
      <c r="P58" s="25">
        <f t="shared" si="3"/>
        <v>38</v>
      </c>
      <c r="Q58" s="25">
        <f t="shared" si="3"/>
        <v>38</v>
      </c>
      <c r="R58" s="25">
        <f t="shared" si="3"/>
        <v>30</v>
      </c>
      <c r="S58" s="33">
        <f t="shared" si="3"/>
        <v>14</v>
      </c>
      <c r="T58" s="25">
        <f t="shared" si="3"/>
        <v>68</v>
      </c>
      <c r="U58" s="25">
        <f t="shared" si="3"/>
        <v>68</v>
      </c>
      <c r="V58" s="25">
        <f t="shared" si="3"/>
        <v>0</v>
      </c>
      <c r="W58" s="33">
        <f t="shared" si="3"/>
        <v>21</v>
      </c>
      <c r="X58" s="25">
        <f t="shared" si="3"/>
        <v>32</v>
      </c>
      <c r="Y58" s="25">
        <f t="shared" si="3"/>
        <v>32</v>
      </c>
      <c r="Z58" s="25">
        <f t="shared" si="3"/>
        <v>25</v>
      </c>
      <c r="AA58" s="33">
        <f t="shared" si="3"/>
        <v>4</v>
      </c>
      <c r="AB58" s="25">
        <f t="shared" si="3"/>
        <v>10</v>
      </c>
      <c r="AC58" s="25">
        <f t="shared" si="3"/>
        <v>10</v>
      </c>
      <c r="AD58" s="25">
        <f t="shared" si="3"/>
        <v>4</v>
      </c>
      <c r="AE58" s="33">
        <f t="shared" si="3"/>
        <v>4</v>
      </c>
      <c r="AF58" s="25">
        <f t="shared" si="3"/>
        <v>26</v>
      </c>
      <c r="AG58" s="25">
        <f t="shared" si="3"/>
        <v>26</v>
      </c>
      <c r="AH58" s="25">
        <f t="shared" si="3"/>
        <v>20</v>
      </c>
      <c r="AI58" s="32">
        <f t="shared" si="0"/>
        <v>118</v>
      </c>
    </row>
    <row r="59" spans="1:35">
      <c r="A59" s="130"/>
      <c r="B59" s="20" t="s">
        <v>113</v>
      </c>
      <c r="C59" s="32">
        <v>6</v>
      </c>
      <c r="D59" s="24">
        <v>25</v>
      </c>
      <c r="E59" s="80">
        <v>25</v>
      </c>
      <c r="F59" s="24">
        <v>25</v>
      </c>
      <c r="G59" s="32">
        <v>6</v>
      </c>
      <c r="H59" s="24">
        <v>35</v>
      </c>
      <c r="I59" s="24">
        <v>35</v>
      </c>
      <c r="J59" s="24">
        <v>35</v>
      </c>
      <c r="K59" s="32">
        <v>5</v>
      </c>
      <c r="L59" s="24">
        <v>7</v>
      </c>
      <c r="M59" s="24">
        <v>7</v>
      </c>
      <c r="N59" s="24">
        <v>7</v>
      </c>
      <c r="O59" s="32">
        <v>6</v>
      </c>
      <c r="P59" s="24">
        <v>30</v>
      </c>
      <c r="Q59" s="24">
        <v>30</v>
      </c>
      <c r="R59" s="24">
        <v>30</v>
      </c>
      <c r="S59" s="32">
        <v>4</v>
      </c>
      <c r="T59" s="24">
        <v>38</v>
      </c>
      <c r="U59" s="25">
        <v>38</v>
      </c>
      <c r="V59" s="24"/>
      <c r="W59" s="32">
        <v>6</v>
      </c>
      <c r="X59" s="24">
        <v>25</v>
      </c>
      <c r="Y59" s="24">
        <v>25</v>
      </c>
      <c r="Z59" s="24">
        <v>25</v>
      </c>
      <c r="AA59" s="38">
        <v>1</v>
      </c>
      <c r="AB59" s="37">
        <v>4</v>
      </c>
      <c r="AC59" s="24">
        <v>4</v>
      </c>
      <c r="AD59" s="37">
        <v>4</v>
      </c>
      <c r="AE59" s="38">
        <v>1</v>
      </c>
      <c r="AF59" s="24">
        <v>20</v>
      </c>
      <c r="AG59" s="24">
        <v>20</v>
      </c>
      <c r="AH59" s="117">
        <v>20</v>
      </c>
      <c r="AI59" s="32">
        <f t="shared" si="0"/>
        <v>35</v>
      </c>
    </row>
    <row r="60" spans="1:35">
      <c r="A60" s="130"/>
      <c r="B60" s="20" t="s">
        <v>114</v>
      </c>
      <c r="C60" s="32">
        <v>9</v>
      </c>
      <c r="D60" s="24">
        <v>0</v>
      </c>
      <c r="E60" s="80">
        <v>0</v>
      </c>
      <c r="F60" s="24">
        <v>0</v>
      </c>
      <c r="G60" s="32">
        <v>8</v>
      </c>
      <c r="H60" s="24">
        <v>0</v>
      </c>
      <c r="I60" s="24">
        <v>0</v>
      </c>
      <c r="J60" s="24">
        <v>0</v>
      </c>
      <c r="K60" s="32">
        <v>8</v>
      </c>
      <c r="L60" s="24">
        <v>0</v>
      </c>
      <c r="M60" s="24">
        <v>0</v>
      </c>
      <c r="N60" s="24">
        <v>0</v>
      </c>
      <c r="O60" s="32">
        <v>7</v>
      </c>
      <c r="P60" s="24">
        <v>0</v>
      </c>
      <c r="Q60" s="24">
        <v>0</v>
      </c>
      <c r="R60" s="24">
        <v>0</v>
      </c>
      <c r="S60" s="32">
        <v>5</v>
      </c>
      <c r="T60" s="24">
        <v>0</v>
      </c>
      <c r="U60" s="24">
        <v>0</v>
      </c>
      <c r="V60" s="24"/>
      <c r="W60" s="32">
        <v>9</v>
      </c>
      <c r="X60" s="24">
        <v>0</v>
      </c>
      <c r="Y60" s="24">
        <v>0</v>
      </c>
      <c r="Z60" s="24">
        <v>0</v>
      </c>
      <c r="AA60" s="32">
        <v>2</v>
      </c>
      <c r="AB60" s="37">
        <v>0</v>
      </c>
      <c r="AC60" s="24">
        <v>0</v>
      </c>
      <c r="AD60" s="37">
        <v>0</v>
      </c>
      <c r="AE60" s="32">
        <v>2</v>
      </c>
      <c r="AF60" s="24">
        <v>0</v>
      </c>
      <c r="AG60" s="24">
        <v>0</v>
      </c>
      <c r="AH60" s="24">
        <v>0</v>
      </c>
      <c r="AI60" s="32">
        <f t="shared" si="0"/>
        <v>50</v>
      </c>
    </row>
    <row r="61" spans="1:35">
      <c r="A61" s="130"/>
      <c r="B61" s="20" t="s">
        <v>115</v>
      </c>
      <c r="C61" s="32">
        <v>6</v>
      </c>
      <c r="D61" s="24">
        <v>10</v>
      </c>
      <c r="E61" s="80">
        <v>10</v>
      </c>
      <c r="F61" s="24"/>
      <c r="G61" s="32">
        <v>5</v>
      </c>
      <c r="H61" s="24">
        <v>16</v>
      </c>
      <c r="I61" s="24">
        <v>16</v>
      </c>
      <c r="J61" s="24"/>
      <c r="K61" s="32">
        <v>4</v>
      </c>
      <c r="L61" s="24">
        <v>6</v>
      </c>
      <c r="M61" s="24">
        <v>6</v>
      </c>
      <c r="N61" s="24"/>
      <c r="O61" s="32">
        <v>5</v>
      </c>
      <c r="P61" s="24">
        <v>8</v>
      </c>
      <c r="Q61" s="24">
        <v>8</v>
      </c>
      <c r="R61" s="24"/>
      <c r="S61" s="32">
        <v>5</v>
      </c>
      <c r="T61" s="24">
        <v>30</v>
      </c>
      <c r="U61" s="24">
        <v>30</v>
      </c>
      <c r="V61" s="24"/>
      <c r="W61" s="32">
        <v>6</v>
      </c>
      <c r="X61" s="24">
        <v>7</v>
      </c>
      <c r="Y61" s="24">
        <v>7</v>
      </c>
      <c r="Z61" s="24"/>
      <c r="AA61" s="32">
        <v>1</v>
      </c>
      <c r="AB61" s="37">
        <v>6</v>
      </c>
      <c r="AC61" s="24">
        <v>6</v>
      </c>
      <c r="AD61" s="24"/>
      <c r="AE61" s="32">
        <v>1</v>
      </c>
      <c r="AF61" s="24">
        <v>6</v>
      </c>
      <c r="AG61" s="24">
        <v>6</v>
      </c>
      <c r="AH61" s="24"/>
      <c r="AI61" s="32">
        <f t="shared" si="0"/>
        <v>33</v>
      </c>
    </row>
    <row r="62" spans="1:35">
      <c r="A62" s="13">
        <v>51</v>
      </c>
      <c r="B62" s="19" t="s">
        <v>63</v>
      </c>
      <c r="C62" s="33">
        <f>C67+C73+C77+C81+C87+C90+C95+C97</f>
        <v>78</v>
      </c>
      <c r="D62" s="25">
        <f>D67+D73+D77+D81+D87+D90+D95+D97</f>
        <v>174</v>
      </c>
      <c r="E62" s="25">
        <f t="shared" ref="E62:AH62" si="4">E67+E73+E77+E81+E87+E90+E95+E97</f>
        <v>152</v>
      </c>
      <c r="F62" s="25">
        <f t="shared" si="4"/>
        <v>125</v>
      </c>
      <c r="G62" s="33">
        <f t="shared" si="4"/>
        <v>111</v>
      </c>
      <c r="H62" s="25">
        <f t="shared" si="4"/>
        <v>189</v>
      </c>
      <c r="I62" s="25">
        <f t="shared" si="4"/>
        <v>164</v>
      </c>
      <c r="J62" s="25">
        <f t="shared" si="4"/>
        <v>135</v>
      </c>
      <c r="K62" s="33">
        <f t="shared" si="4"/>
        <v>105</v>
      </c>
      <c r="L62" s="25">
        <f t="shared" si="4"/>
        <v>198</v>
      </c>
      <c r="M62" s="25">
        <f t="shared" si="4"/>
        <v>179</v>
      </c>
      <c r="N62" s="25">
        <f t="shared" si="4"/>
        <v>148</v>
      </c>
      <c r="O62" s="33">
        <f t="shared" si="4"/>
        <v>119</v>
      </c>
      <c r="P62" s="25">
        <f t="shared" si="4"/>
        <v>215</v>
      </c>
      <c r="Q62" s="25">
        <f t="shared" si="4"/>
        <v>203</v>
      </c>
      <c r="R62" s="25">
        <f t="shared" si="4"/>
        <v>181</v>
      </c>
      <c r="S62" s="33">
        <f t="shared" si="4"/>
        <v>87</v>
      </c>
      <c r="T62" s="25">
        <f t="shared" si="4"/>
        <v>215</v>
      </c>
      <c r="U62" s="25">
        <f t="shared" si="4"/>
        <v>192</v>
      </c>
      <c r="V62" s="25">
        <f t="shared" si="4"/>
        <v>0</v>
      </c>
      <c r="W62" s="33">
        <f t="shared" si="4"/>
        <v>110</v>
      </c>
      <c r="X62" s="25">
        <f t="shared" si="4"/>
        <v>160</v>
      </c>
      <c r="Y62" s="25">
        <f t="shared" si="4"/>
        <v>143</v>
      </c>
      <c r="Z62" s="25">
        <f t="shared" si="4"/>
        <v>138</v>
      </c>
      <c r="AA62" s="33">
        <f t="shared" si="4"/>
        <v>35</v>
      </c>
      <c r="AB62" s="25">
        <f t="shared" si="4"/>
        <v>68</v>
      </c>
      <c r="AC62" s="25">
        <f t="shared" si="4"/>
        <v>56</v>
      </c>
      <c r="AD62" s="25">
        <f t="shared" si="4"/>
        <v>48</v>
      </c>
      <c r="AE62" s="33">
        <f t="shared" si="4"/>
        <v>37</v>
      </c>
      <c r="AF62" s="25">
        <f t="shared" si="4"/>
        <v>34</v>
      </c>
      <c r="AG62" s="25">
        <f t="shared" si="4"/>
        <v>27</v>
      </c>
      <c r="AH62" s="25">
        <f t="shared" si="4"/>
        <v>23</v>
      </c>
      <c r="AI62" s="32">
        <f t="shared" si="0"/>
        <v>682</v>
      </c>
    </row>
    <row r="63" spans="1:35" ht="75.75" thickBot="1">
      <c r="A63" s="14">
        <v>1</v>
      </c>
      <c r="B63" s="5" t="s">
        <v>64</v>
      </c>
      <c r="C63" s="32">
        <v>4</v>
      </c>
      <c r="D63" s="24">
        <v>0</v>
      </c>
      <c r="E63" s="80">
        <v>0</v>
      </c>
      <c r="F63" s="24"/>
      <c r="G63" s="32">
        <v>4</v>
      </c>
      <c r="H63" s="24">
        <v>0</v>
      </c>
      <c r="I63" s="24"/>
      <c r="J63" s="24"/>
      <c r="K63" s="32">
        <v>3</v>
      </c>
      <c r="L63" s="24">
        <v>0</v>
      </c>
      <c r="M63" s="24"/>
      <c r="N63" s="24"/>
      <c r="O63" s="32">
        <v>4</v>
      </c>
      <c r="P63" s="24">
        <v>0</v>
      </c>
      <c r="Q63" s="24">
        <v>0</v>
      </c>
      <c r="R63" s="24">
        <v>0</v>
      </c>
      <c r="S63" s="32">
        <v>4</v>
      </c>
      <c r="T63" s="24">
        <v>0</v>
      </c>
      <c r="U63" s="25">
        <v>0</v>
      </c>
      <c r="V63" s="24"/>
      <c r="W63" s="32">
        <v>4</v>
      </c>
      <c r="X63" s="24">
        <v>0</v>
      </c>
      <c r="Y63" s="24"/>
      <c r="Z63" s="24"/>
      <c r="AA63" s="32">
        <v>1</v>
      </c>
      <c r="AB63" s="24">
        <v>0</v>
      </c>
      <c r="AC63" s="24"/>
      <c r="AD63" s="24"/>
      <c r="AE63" s="32">
        <v>1</v>
      </c>
      <c r="AF63" s="24">
        <v>0</v>
      </c>
      <c r="AG63" s="24"/>
      <c r="AH63" s="24"/>
      <c r="AI63" s="32">
        <f t="shared" si="0"/>
        <v>25</v>
      </c>
    </row>
    <row r="64" spans="1:35" ht="75.75" thickBot="1">
      <c r="A64" s="14">
        <v>2</v>
      </c>
      <c r="B64" s="5" t="s">
        <v>65</v>
      </c>
      <c r="C64" s="32">
        <v>5</v>
      </c>
      <c r="D64" s="24">
        <v>74</v>
      </c>
      <c r="E64" s="80">
        <v>74</v>
      </c>
      <c r="F64" s="24">
        <v>74</v>
      </c>
      <c r="G64" s="32">
        <v>5</v>
      </c>
      <c r="H64" s="24">
        <v>78</v>
      </c>
      <c r="I64" s="24">
        <v>78</v>
      </c>
      <c r="J64" s="24">
        <v>78</v>
      </c>
      <c r="K64" s="32">
        <v>6</v>
      </c>
      <c r="L64" s="24">
        <v>90</v>
      </c>
      <c r="M64" s="24">
        <v>90</v>
      </c>
      <c r="N64" s="24">
        <v>90</v>
      </c>
      <c r="O64" s="32">
        <v>5</v>
      </c>
      <c r="P64" s="24">
        <v>100</v>
      </c>
      <c r="Q64" s="24">
        <v>100</v>
      </c>
      <c r="R64" s="24">
        <v>100</v>
      </c>
      <c r="S64" s="32">
        <v>5</v>
      </c>
      <c r="T64" s="24">
        <v>123</v>
      </c>
      <c r="U64" s="24">
        <v>123</v>
      </c>
      <c r="V64" s="24"/>
      <c r="W64" s="32">
        <v>5</v>
      </c>
      <c r="X64" s="24">
        <v>76</v>
      </c>
      <c r="Y64" s="24">
        <v>76</v>
      </c>
      <c r="Z64" s="24">
        <v>76</v>
      </c>
      <c r="AA64" s="32">
        <v>1</v>
      </c>
      <c r="AB64" s="24">
        <v>13</v>
      </c>
      <c r="AC64" s="24">
        <v>13</v>
      </c>
      <c r="AD64" s="24">
        <v>13</v>
      </c>
      <c r="AE64" s="32">
        <v>1</v>
      </c>
      <c r="AF64" s="24">
        <v>0</v>
      </c>
      <c r="AG64" s="24">
        <v>0</v>
      </c>
      <c r="AH64" s="24">
        <v>0</v>
      </c>
      <c r="AI64" s="32">
        <f t="shared" si="0"/>
        <v>33</v>
      </c>
    </row>
    <row r="65" spans="1:35" ht="90.75" thickBot="1">
      <c r="A65" s="14">
        <v>3</v>
      </c>
      <c r="B65" s="5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24"/>
      <c r="AI65" s="32">
        <f t="shared" si="0"/>
        <v>34</v>
      </c>
    </row>
    <row r="66" spans="1:35" ht="90.75" thickBot="1">
      <c r="A66" s="14"/>
      <c r="B66" s="5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24">
        <v>17</v>
      </c>
      <c r="I66" s="24">
        <v>17</v>
      </c>
      <c r="J66" s="24">
        <v>0</v>
      </c>
      <c r="K66" s="32">
        <v>1</v>
      </c>
      <c r="L66" s="24">
        <v>20</v>
      </c>
      <c r="M66" s="24">
        <v>20</v>
      </c>
      <c r="N66" s="24">
        <v>0</v>
      </c>
      <c r="O66" s="32">
        <v>1</v>
      </c>
      <c r="P66" s="24">
        <v>22</v>
      </c>
      <c r="Q66" s="24">
        <v>22</v>
      </c>
      <c r="R66" s="24">
        <v>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24">
        <v>0</v>
      </c>
      <c r="AI66" s="32">
        <f t="shared" si="0"/>
        <v>8</v>
      </c>
    </row>
    <row r="67" spans="1:35" ht="29.25" thickBot="1">
      <c r="A67" s="6"/>
      <c r="B67" s="21" t="s">
        <v>67</v>
      </c>
      <c r="C67" s="33">
        <f t="shared" ref="C67" si="5">SUM(C63:C66)</f>
        <v>14</v>
      </c>
      <c r="D67" s="25">
        <f>D63+D64+D65+D66</f>
        <v>74</v>
      </c>
      <c r="E67" s="25">
        <f t="shared" ref="E67:AH67" si="6">E63+E64+E65+E66</f>
        <v>74</v>
      </c>
      <c r="F67" s="25">
        <f t="shared" si="6"/>
        <v>74</v>
      </c>
      <c r="G67" s="33">
        <f t="shared" si="6"/>
        <v>16</v>
      </c>
      <c r="H67" s="25">
        <f t="shared" si="6"/>
        <v>95</v>
      </c>
      <c r="I67" s="25">
        <f t="shared" si="6"/>
        <v>95</v>
      </c>
      <c r="J67" s="25">
        <f t="shared" si="6"/>
        <v>78</v>
      </c>
      <c r="K67" s="33">
        <f t="shared" si="6"/>
        <v>15</v>
      </c>
      <c r="L67" s="25">
        <f t="shared" si="6"/>
        <v>110</v>
      </c>
      <c r="M67" s="25">
        <f t="shared" si="6"/>
        <v>110</v>
      </c>
      <c r="N67" s="25">
        <f t="shared" si="6"/>
        <v>90</v>
      </c>
      <c r="O67" s="33">
        <f t="shared" si="6"/>
        <v>16</v>
      </c>
      <c r="P67" s="25">
        <f t="shared" si="6"/>
        <v>122</v>
      </c>
      <c r="Q67" s="25">
        <f t="shared" si="6"/>
        <v>122</v>
      </c>
      <c r="R67" s="25">
        <f t="shared" si="6"/>
        <v>100</v>
      </c>
      <c r="S67" s="33">
        <f t="shared" si="6"/>
        <v>15</v>
      </c>
      <c r="T67" s="25">
        <f t="shared" si="6"/>
        <v>123</v>
      </c>
      <c r="U67" s="25">
        <f t="shared" si="6"/>
        <v>123</v>
      </c>
      <c r="V67" s="25">
        <f t="shared" si="6"/>
        <v>0</v>
      </c>
      <c r="W67" s="33">
        <f t="shared" si="6"/>
        <v>16</v>
      </c>
      <c r="X67" s="25">
        <f t="shared" si="6"/>
        <v>76</v>
      </c>
      <c r="Y67" s="25">
        <f t="shared" si="6"/>
        <v>76</v>
      </c>
      <c r="Z67" s="25">
        <f t="shared" si="6"/>
        <v>76</v>
      </c>
      <c r="AA67" s="33">
        <f t="shared" si="6"/>
        <v>4</v>
      </c>
      <c r="AB67" s="25">
        <f t="shared" si="6"/>
        <v>13</v>
      </c>
      <c r="AC67" s="25">
        <f t="shared" si="6"/>
        <v>13</v>
      </c>
      <c r="AD67" s="25">
        <f t="shared" si="6"/>
        <v>13</v>
      </c>
      <c r="AE67" s="33">
        <f t="shared" si="6"/>
        <v>4</v>
      </c>
      <c r="AF67" s="25">
        <f t="shared" si="6"/>
        <v>0</v>
      </c>
      <c r="AG67" s="25">
        <f t="shared" si="6"/>
        <v>0</v>
      </c>
      <c r="AH67" s="25">
        <f t="shared" si="6"/>
        <v>0</v>
      </c>
      <c r="AI67" s="32">
        <f t="shared" si="0"/>
        <v>100</v>
      </c>
    </row>
    <row r="68" spans="1:35" ht="75.75" thickBot="1">
      <c r="A68" s="14">
        <v>5</v>
      </c>
      <c r="B68" s="5" t="s">
        <v>107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24"/>
      <c r="AI68" s="32">
        <f t="shared" si="0"/>
        <v>27</v>
      </c>
    </row>
    <row r="69" spans="1:35" ht="90">
      <c r="A69" s="14">
        <v>6</v>
      </c>
      <c r="B69" s="7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24"/>
      <c r="AI69" s="32">
        <f t="shared" si="0"/>
        <v>27</v>
      </c>
    </row>
    <row r="70" spans="1:35" ht="75">
      <c r="A70" s="14">
        <v>7</v>
      </c>
      <c r="B70" s="22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24">
        <v>0</v>
      </c>
      <c r="AI70" s="32">
        <f t="shared" si="0"/>
        <v>25</v>
      </c>
    </row>
    <row r="71" spans="1:35" ht="90">
      <c r="A71" s="14"/>
      <c r="B71" s="22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24"/>
      <c r="AI71" s="32">
        <f t="shared" ref="AI71:AI98" si="7">C71+G71+K71+O71+S71+W71+AA71+AE71</f>
        <v>24</v>
      </c>
    </row>
    <row r="72" spans="1:35" ht="30">
      <c r="A72" s="14">
        <v>8</v>
      </c>
      <c r="B72" s="22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32">
        <f t="shared" si="7"/>
        <v>0</v>
      </c>
    </row>
    <row r="73" spans="1:35" ht="29.25" thickBot="1">
      <c r="A73" s="15"/>
      <c r="B73" s="8" t="s">
        <v>73</v>
      </c>
      <c r="C73" s="33">
        <f>SUM(C68:C72)</f>
        <v>12</v>
      </c>
      <c r="D73" s="25">
        <f>D68+D69+D70+D71+D72</f>
        <v>0</v>
      </c>
      <c r="E73" s="25">
        <f t="shared" ref="E73:AH73" si="8">E68+E69+E70+E71+E72</f>
        <v>0</v>
      </c>
      <c r="F73" s="25">
        <f t="shared" si="8"/>
        <v>0</v>
      </c>
      <c r="G73" s="33">
        <f t="shared" si="8"/>
        <v>15</v>
      </c>
      <c r="H73" s="25">
        <f t="shared" si="8"/>
        <v>0</v>
      </c>
      <c r="I73" s="25">
        <f t="shared" si="8"/>
        <v>0</v>
      </c>
      <c r="J73" s="25">
        <f t="shared" si="8"/>
        <v>0</v>
      </c>
      <c r="K73" s="33">
        <f t="shared" si="8"/>
        <v>16</v>
      </c>
      <c r="L73" s="25">
        <f t="shared" si="8"/>
        <v>0</v>
      </c>
      <c r="M73" s="25">
        <f t="shared" si="8"/>
        <v>0</v>
      </c>
      <c r="N73" s="25">
        <f t="shared" si="8"/>
        <v>0</v>
      </c>
      <c r="O73" s="33">
        <f t="shared" si="8"/>
        <v>19</v>
      </c>
      <c r="P73" s="25">
        <f t="shared" si="8"/>
        <v>0</v>
      </c>
      <c r="Q73" s="25">
        <f t="shared" si="8"/>
        <v>0</v>
      </c>
      <c r="R73" s="25">
        <f t="shared" si="8"/>
        <v>0</v>
      </c>
      <c r="S73" s="33">
        <f t="shared" si="8"/>
        <v>12</v>
      </c>
      <c r="T73" s="25">
        <f t="shared" si="8"/>
        <v>0</v>
      </c>
      <c r="U73" s="25">
        <f t="shared" si="8"/>
        <v>0</v>
      </c>
      <c r="V73" s="25">
        <f t="shared" si="8"/>
        <v>0</v>
      </c>
      <c r="W73" s="33">
        <f t="shared" si="8"/>
        <v>15</v>
      </c>
      <c r="X73" s="25">
        <f t="shared" si="8"/>
        <v>0</v>
      </c>
      <c r="Y73" s="25">
        <f t="shared" si="8"/>
        <v>0</v>
      </c>
      <c r="Z73" s="25">
        <f t="shared" si="8"/>
        <v>0</v>
      </c>
      <c r="AA73" s="33">
        <f t="shared" si="8"/>
        <v>7</v>
      </c>
      <c r="AB73" s="25">
        <f t="shared" si="8"/>
        <v>0</v>
      </c>
      <c r="AC73" s="25">
        <f t="shared" si="8"/>
        <v>0</v>
      </c>
      <c r="AD73" s="25">
        <f t="shared" si="8"/>
        <v>0</v>
      </c>
      <c r="AE73" s="33">
        <f t="shared" si="8"/>
        <v>7</v>
      </c>
      <c r="AF73" s="25">
        <f t="shared" si="8"/>
        <v>0</v>
      </c>
      <c r="AG73" s="25">
        <f t="shared" si="8"/>
        <v>0</v>
      </c>
      <c r="AH73" s="25">
        <f t="shared" si="8"/>
        <v>0</v>
      </c>
      <c r="AI73" s="32">
        <f t="shared" si="7"/>
        <v>103</v>
      </c>
    </row>
    <row r="74" spans="1:35" ht="60.75" thickBot="1">
      <c r="A74" s="14">
        <v>9</v>
      </c>
      <c r="B74" s="5" t="s">
        <v>100</v>
      </c>
      <c r="C74" s="32">
        <v>2</v>
      </c>
      <c r="D74" s="24">
        <v>100</v>
      </c>
      <c r="E74" s="80">
        <v>78</v>
      </c>
      <c r="F74" s="24">
        <v>51</v>
      </c>
      <c r="G74" s="32">
        <v>3</v>
      </c>
      <c r="H74" s="24">
        <v>94</v>
      </c>
      <c r="I74" s="24">
        <v>69</v>
      </c>
      <c r="J74" s="24">
        <v>57</v>
      </c>
      <c r="K74" s="32">
        <v>3</v>
      </c>
      <c r="L74" s="24">
        <v>87</v>
      </c>
      <c r="M74" s="24">
        <v>69</v>
      </c>
      <c r="N74" s="24">
        <v>58</v>
      </c>
      <c r="O74" s="32">
        <v>4</v>
      </c>
      <c r="P74" s="24">
        <v>93</v>
      </c>
      <c r="Q74" s="24">
        <v>81</v>
      </c>
      <c r="R74" s="24">
        <v>81</v>
      </c>
      <c r="S74" s="32">
        <v>3</v>
      </c>
      <c r="T74" s="24">
        <v>92</v>
      </c>
      <c r="U74" s="81">
        <v>69</v>
      </c>
      <c r="V74" s="24"/>
      <c r="W74" s="32">
        <v>3</v>
      </c>
      <c r="X74" s="24">
        <v>84</v>
      </c>
      <c r="Y74" s="24">
        <v>67</v>
      </c>
      <c r="Z74" s="24">
        <v>62</v>
      </c>
      <c r="AA74" s="32">
        <v>2</v>
      </c>
      <c r="AB74" s="24">
        <v>55</v>
      </c>
      <c r="AC74" s="24">
        <v>43</v>
      </c>
      <c r="AD74" s="24">
        <v>35</v>
      </c>
      <c r="AE74" s="32">
        <v>2</v>
      </c>
      <c r="AF74" s="24">
        <v>34</v>
      </c>
      <c r="AG74" s="24">
        <v>27</v>
      </c>
      <c r="AH74" s="24">
        <v>23</v>
      </c>
      <c r="AI74" s="32">
        <f t="shared" si="7"/>
        <v>22</v>
      </c>
    </row>
    <row r="75" spans="1:35" ht="60.75" thickBot="1">
      <c r="A75" s="14">
        <v>10</v>
      </c>
      <c r="B75" s="5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0</v>
      </c>
      <c r="I75" s="24">
        <v>0</v>
      </c>
      <c r="J75" s="24">
        <v>0</v>
      </c>
      <c r="K75" s="32">
        <v>3</v>
      </c>
      <c r="L75" s="24">
        <v>0</v>
      </c>
      <c r="M75" s="24">
        <v>0</v>
      </c>
      <c r="N75" s="24">
        <v>0</v>
      </c>
      <c r="O75" s="32">
        <v>4</v>
      </c>
      <c r="P75" s="24">
        <v>0</v>
      </c>
      <c r="Q75" s="24">
        <v>0</v>
      </c>
      <c r="R75" s="24">
        <v>0</v>
      </c>
      <c r="S75" s="32">
        <v>2</v>
      </c>
      <c r="T75" s="24">
        <v>0</v>
      </c>
      <c r="U75" s="24">
        <v>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24">
        <v>0</v>
      </c>
      <c r="AI75" s="32">
        <f t="shared" si="7"/>
        <v>22</v>
      </c>
    </row>
    <row r="76" spans="1:35" ht="60.75" thickBot="1">
      <c r="A76" s="14">
        <v>11</v>
      </c>
      <c r="B76" s="5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24"/>
      <c r="AI76" s="32">
        <f t="shared" si="7"/>
        <v>43</v>
      </c>
    </row>
    <row r="77" spans="1:35" ht="15.75" thickBot="1">
      <c r="A77" s="15"/>
      <c r="B77" s="8" t="s">
        <v>76</v>
      </c>
      <c r="C77" s="33">
        <f>SUM(C74:C76)</f>
        <v>9</v>
      </c>
      <c r="D77" s="25">
        <f>D74+D75+D76</f>
        <v>100</v>
      </c>
      <c r="E77" s="25">
        <f t="shared" ref="E77:AH77" si="9">E74+E75+E76</f>
        <v>78</v>
      </c>
      <c r="F77" s="25">
        <f t="shared" si="9"/>
        <v>51</v>
      </c>
      <c r="G77" s="33">
        <f t="shared" si="9"/>
        <v>14</v>
      </c>
      <c r="H77" s="25">
        <f t="shared" si="9"/>
        <v>94</v>
      </c>
      <c r="I77" s="25">
        <f t="shared" si="9"/>
        <v>69</v>
      </c>
      <c r="J77" s="25">
        <f t="shared" si="9"/>
        <v>57</v>
      </c>
      <c r="K77" s="33">
        <f t="shared" si="9"/>
        <v>11</v>
      </c>
      <c r="L77" s="25">
        <f t="shared" si="9"/>
        <v>87</v>
      </c>
      <c r="M77" s="25">
        <f t="shared" si="9"/>
        <v>69</v>
      </c>
      <c r="N77" s="25">
        <f t="shared" si="9"/>
        <v>58</v>
      </c>
      <c r="O77" s="33">
        <f t="shared" si="9"/>
        <v>15</v>
      </c>
      <c r="P77" s="25">
        <f t="shared" si="9"/>
        <v>93</v>
      </c>
      <c r="Q77" s="25">
        <f t="shared" si="9"/>
        <v>81</v>
      </c>
      <c r="R77" s="25">
        <f t="shared" si="9"/>
        <v>81</v>
      </c>
      <c r="S77" s="33">
        <f t="shared" si="9"/>
        <v>10</v>
      </c>
      <c r="T77" s="25">
        <f t="shared" si="9"/>
        <v>92</v>
      </c>
      <c r="U77" s="25">
        <f t="shared" si="9"/>
        <v>69</v>
      </c>
      <c r="V77" s="25">
        <f t="shared" si="9"/>
        <v>0</v>
      </c>
      <c r="W77" s="33">
        <f t="shared" si="9"/>
        <v>14</v>
      </c>
      <c r="X77" s="25">
        <f t="shared" si="9"/>
        <v>84</v>
      </c>
      <c r="Y77" s="25">
        <f t="shared" si="9"/>
        <v>67</v>
      </c>
      <c r="Z77" s="25">
        <f t="shared" si="9"/>
        <v>62</v>
      </c>
      <c r="AA77" s="33">
        <f t="shared" si="9"/>
        <v>7</v>
      </c>
      <c r="AB77" s="25">
        <f t="shared" si="9"/>
        <v>55</v>
      </c>
      <c r="AC77" s="25">
        <f t="shared" si="9"/>
        <v>43</v>
      </c>
      <c r="AD77" s="25">
        <f t="shared" si="9"/>
        <v>35</v>
      </c>
      <c r="AE77" s="33">
        <f t="shared" si="9"/>
        <v>7</v>
      </c>
      <c r="AF77" s="25">
        <f t="shared" si="9"/>
        <v>34</v>
      </c>
      <c r="AG77" s="25">
        <f t="shared" si="9"/>
        <v>27</v>
      </c>
      <c r="AH77" s="25">
        <f t="shared" si="9"/>
        <v>23</v>
      </c>
      <c r="AI77" s="32">
        <f t="shared" si="7"/>
        <v>87</v>
      </c>
    </row>
    <row r="78" spans="1:35" ht="60.75" thickBot="1">
      <c r="A78" s="14">
        <v>12</v>
      </c>
      <c r="B78" s="5" t="s">
        <v>77</v>
      </c>
      <c r="C78" s="32">
        <v>3</v>
      </c>
      <c r="D78" s="24">
        <v>0</v>
      </c>
      <c r="E78" s="80">
        <v>0</v>
      </c>
      <c r="F78" s="24">
        <v>0</v>
      </c>
      <c r="G78" s="32">
        <v>4</v>
      </c>
      <c r="H78" s="24">
        <v>0</v>
      </c>
      <c r="I78" s="24">
        <v>0</v>
      </c>
      <c r="J78" s="24">
        <v>0</v>
      </c>
      <c r="K78" s="32">
        <v>3</v>
      </c>
      <c r="L78" s="24">
        <v>0</v>
      </c>
      <c r="M78" s="24">
        <v>0</v>
      </c>
      <c r="N78" s="24">
        <v>0</v>
      </c>
      <c r="O78" s="32">
        <v>4</v>
      </c>
      <c r="P78" s="24">
        <v>0</v>
      </c>
      <c r="Q78" s="24">
        <v>0</v>
      </c>
      <c r="R78" s="24">
        <v>0</v>
      </c>
      <c r="S78" s="32">
        <v>3</v>
      </c>
      <c r="T78" s="24">
        <v>0</v>
      </c>
      <c r="U78" s="81">
        <v>0</v>
      </c>
      <c r="V78" s="24"/>
      <c r="W78" s="32">
        <v>4</v>
      </c>
      <c r="X78" s="24">
        <v>0</v>
      </c>
      <c r="Y78" s="24">
        <v>0</v>
      </c>
      <c r="Z78" s="24">
        <v>0</v>
      </c>
      <c r="AA78" s="32">
        <v>1</v>
      </c>
      <c r="AB78" s="24">
        <v>0</v>
      </c>
      <c r="AC78" s="24">
        <v>0</v>
      </c>
      <c r="AD78" s="24">
        <v>0</v>
      </c>
      <c r="AE78" s="32">
        <v>1</v>
      </c>
      <c r="AF78" s="24">
        <v>0</v>
      </c>
      <c r="AG78" s="24">
        <v>0</v>
      </c>
      <c r="AH78" s="24">
        <v>0</v>
      </c>
      <c r="AI78" s="32">
        <f t="shared" si="7"/>
        <v>23</v>
      </c>
    </row>
    <row r="79" spans="1:35" ht="89.25" customHeight="1" thickBot="1">
      <c r="A79" s="14">
        <v>13</v>
      </c>
      <c r="B79" s="5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80"/>
      <c r="AI79" s="32">
        <f t="shared" si="7"/>
        <v>23</v>
      </c>
    </row>
    <row r="80" spans="1:35" ht="60">
      <c r="A80" s="14">
        <v>14</v>
      </c>
      <c r="B80" s="9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24">
        <v>0</v>
      </c>
      <c r="AI80" s="32">
        <f t="shared" si="7"/>
        <v>23</v>
      </c>
    </row>
    <row r="81" spans="1:35">
      <c r="A81" s="15"/>
      <c r="B81" s="23" t="s">
        <v>80</v>
      </c>
      <c r="C81" s="33">
        <f>SUM(C78:C80)</f>
        <v>9</v>
      </c>
      <c r="D81" s="25">
        <f>D78+D79+D80</f>
        <v>0</v>
      </c>
      <c r="E81" s="25">
        <f t="shared" ref="E81:AH81" si="10">E78+E79+E80</f>
        <v>0</v>
      </c>
      <c r="F81" s="25">
        <f t="shared" si="10"/>
        <v>0</v>
      </c>
      <c r="G81" s="33">
        <f t="shared" si="10"/>
        <v>12</v>
      </c>
      <c r="H81" s="25">
        <f t="shared" si="10"/>
        <v>0</v>
      </c>
      <c r="I81" s="25">
        <f t="shared" si="10"/>
        <v>0</v>
      </c>
      <c r="J81" s="25">
        <f t="shared" si="10"/>
        <v>0</v>
      </c>
      <c r="K81" s="33">
        <f t="shared" si="10"/>
        <v>9</v>
      </c>
      <c r="L81" s="25">
        <f t="shared" si="10"/>
        <v>0</v>
      </c>
      <c r="M81" s="25">
        <f t="shared" si="10"/>
        <v>0</v>
      </c>
      <c r="N81" s="25">
        <f t="shared" si="10"/>
        <v>0</v>
      </c>
      <c r="O81" s="33">
        <f t="shared" si="10"/>
        <v>12</v>
      </c>
      <c r="P81" s="25">
        <f t="shared" si="10"/>
        <v>0</v>
      </c>
      <c r="Q81" s="25">
        <f t="shared" si="10"/>
        <v>0</v>
      </c>
      <c r="R81" s="25">
        <f t="shared" si="10"/>
        <v>0</v>
      </c>
      <c r="S81" s="33">
        <f t="shared" si="10"/>
        <v>9</v>
      </c>
      <c r="T81" s="25">
        <f t="shared" si="10"/>
        <v>0</v>
      </c>
      <c r="U81" s="25">
        <f t="shared" si="10"/>
        <v>0</v>
      </c>
      <c r="V81" s="25">
        <f t="shared" si="10"/>
        <v>0</v>
      </c>
      <c r="W81" s="33">
        <f t="shared" si="10"/>
        <v>12</v>
      </c>
      <c r="X81" s="25">
        <f t="shared" si="10"/>
        <v>0</v>
      </c>
      <c r="Y81" s="25">
        <f t="shared" si="10"/>
        <v>0</v>
      </c>
      <c r="Z81" s="25">
        <f t="shared" si="10"/>
        <v>0</v>
      </c>
      <c r="AA81" s="33">
        <f t="shared" si="10"/>
        <v>3</v>
      </c>
      <c r="AB81" s="25">
        <f t="shared" si="10"/>
        <v>0</v>
      </c>
      <c r="AC81" s="25">
        <f t="shared" si="10"/>
        <v>0</v>
      </c>
      <c r="AD81" s="25">
        <f t="shared" si="10"/>
        <v>0</v>
      </c>
      <c r="AE81" s="33">
        <f t="shared" si="10"/>
        <v>3</v>
      </c>
      <c r="AF81" s="25">
        <f t="shared" si="10"/>
        <v>0</v>
      </c>
      <c r="AG81" s="25">
        <f t="shared" si="10"/>
        <v>0</v>
      </c>
      <c r="AH81" s="25">
        <f t="shared" si="10"/>
        <v>0</v>
      </c>
      <c r="AI81" s="32">
        <f t="shared" si="7"/>
        <v>69</v>
      </c>
    </row>
    <row r="82" spans="1:35" ht="63.75" customHeight="1" thickBot="1">
      <c r="A82" s="14">
        <v>15</v>
      </c>
      <c r="B82" s="5" t="s">
        <v>108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24"/>
      <c r="AI82" s="32">
        <f t="shared" si="7"/>
        <v>24</v>
      </c>
    </row>
    <row r="83" spans="1:35" ht="75.75" thickBot="1">
      <c r="A83" s="14">
        <v>16</v>
      </c>
      <c r="B83" s="10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24"/>
      <c r="AI83" s="32">
        <f t="shared" si="7"/>
        <v>30</v>
      </c>
    </row>
    <row r="84" spans="1:35" ht="75">
      <c r="A84" s="14">
        <v>17</v>
      </c>
      <c r="B84" s="29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24"/>
      <c r="AI84" s="32">
        <f t="shared" si="7"/>
        <v>24</v>
      </c>
    </row>
    <row r="85" spans="1:35" ht="90.75" thickBot="1">
      <c r="A85" s="14"/>
      <c r="B85" s="7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24"/>
      <c r="AI85" s="32">
        <f t="shared" si="7"/>
        <v>8</v>
      </c>
    </row>
    <row r="86" spans="1:35" ht="90.75" thickBot="1">
      <c r="A86" s="14">
        <v>18</v>
      </c>
      <c r="B86" s="10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24"/>
      <c r="AI86" s="32">
        <f t="shared" si="7"/>
        <v>30</v>
      </c>
    </row>
    <row r="87" spans="1:35" ht="29.25" thickBot="1">
      <c r="A87" s="15"/>
      <c r="B87" s="11" t="s">
        <v>85</v>
      </c>
      <c r="C87" s="33">
        <f>SUM(C82:C86)</f>
        <v>12</v>
      </c>
      <c r="D87" s="25">
        <f>D82+D83+D84+D85+D86</f>
        <v>0</v>
      </c>
      <c r="E87" s="25">
        <f t="shared" ref="E87:AH87" si="11">E82+E83+E84+E85+E86</f>
        <v>0</v>
      </c>
      <c r="F87" s="25">
        <f t="shared" si="11"/>
        <v>0</v>
      </c>
      <c r="G87" s="33">
        <f t="shared" si="11"/>
        <v>21</v>
      </c>
      <c r="H87" s="25">
        <f t="shared" si="11"/>
        <v>0</v>
      </c>
      <c r="I87" s="25">
        <f t="shared" si="11"/>
        <v>0</v>
      </c>
      <c r="J87" s="25">
        <f t="shared" si="11"/>
        <v>0</v>
      </c>
      <c r="K87" s="33">
        <f t="shared" si="11"/>
        <v>17</v>
      </c>
      <c r="L87" s="25">
        <f t="shared" si="11"/>
        <v>1</v>
      </c>
      <c r="M87" s="25">
        <f t="shared" si="11"/>
        <v>0</v>
      </c>
      <c r="N87" s="25">
        <f t="shared" si="11"/>
        <v>0</v>
      </c>
      <c r="O87" s="33">
        <f t="shared" si="11"/>
        <v>20</v>
      </c>
      <c r="P87" s="25">
        <f t="shared" si="11"/>
        <v>0</v>
      </c>
      <c r="Q87" s="25">
        <f t="shared" si="11"/>
        <v>0</v>
      </c>
      <c r="R87" s="25">
        <f t="shared" si="11"/>
        <v>0</v>
      </c>
      <c r="S87" s="33">
        <f t="shared" si="11"/>
        <v>14</v>
      </c>
      <c r="T87" s="25">
        <f t="shared" si="11"/>
        <v>0</v>
      </c>
      <c r="U87" s="25">
        <f t="shared" si="11"/>
        <v>0</v>
      </c>
      <c r="V87" s="25">
        <f t="shared" si="11"/>
        <v>0</v>
      </c>
      <c r="W87" s="33">
        <f t="shared" si="11"/>
        <v>20</v>
      </c>
      <c r="X87" s="25">
        <f t="shared" si="11"/>
        <v>0</v>
      </c>
      <c r="Y87" s="25">
        <f t="shared" si="11"/>
        <v>0</v>
      </c>
      <c r="Z87" s="25">
        <f t="shared" si="11"/>
        <v>0</v>
      </c>
      <c r="AA87" s="33">
        <f t="shared" si="11"/>
        <v>6</v>
      </c>
      <c r="AB87" s="25">
        <f t="shared" si="11"/>
        <v>0</v>
      </c>
      <c r="AC87" s="25">
        <f t="shared" si="11"/>
        <v>0</v>
      </c>
      <c r="AD87" s="25">
        <f t="shared" si="11"/>
        <v>0</v>
      </c>
      <c r="AE87" s="33">
        <f t="shared" si="11"/>
        <v>6</v>
      </c>
      <c r="AF87" s="25">
        <f t="shared" si="11"/>
        <v>0</v>
      </c>
      <c r="AG87" s="25">
        <f t="shared" si="11"/>
        <v>0</v>
      </c>
      <c r="AH87" s="25">
        <f t="shared" si="11"/>
        <v>0</v>
      </c>
      <c r="AI87" s="32">
        <f t="shared" si="7"/>
        <v>116</v>
      </c>
    </row>
    <row r="88" spans="1:35" ht="60.75" thickBot="1">
      <c r="A88" s="14">
        <v>19</v>
      </c>
      <c r="B88" s="10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24"/>
      <c r="AI88" s="32">
        <f t="shared" si="7"/>
        <v>21</v>
      </c>
    </row>
    <row r="89" spans="1:35" ht="60.75" thickBot="1">
      <c r="A89" s="14">
        <v>20</v>
      </c>
      <c r="B89" s="10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24"/>
      <c r="AI89" s="32">
        <f t="shared" si="7"/>
        <v>21</v>
      </c>
    </row>
    <row r="90" spans="1:35" ht="15.75" thickBot="1">
      <c r="A90" s="15"/>
      <c r="B90" s="8" t="s">
        <v>88</v>
      </c>
      <c r="C90" s="33">
        <f>SUM(C88:C89)</f>
        <v>4</v>
      </c>
      <c r="D90" s="25">
        <f>D88+D89</f>
        <v>0</v>
      </c>
      <c r="E90" s="25">
        <f t="shared" ref="E90:AH90" si="12">E88+E89</f>
        <v>0</v>
      </c>
      <c r="F90" s="25">
        <f t="shared" si="12"/>
        <v>0</v>
      </c>
      <c r="G90" s="33">
        <f t="shared" si="12"/>
        <v>6</v>
      </c>
      <c r="H90" s="25">
        <f t="shared" si="12"/>
        <v>0</v>
      </c>
      <c r="I90" s="25">
        <f t="shared" si="12"/>
        <v>0</v>
      </c>
      <c r="J90" s="25">
        <f t="shared" si="12"/>
        <v>0</v>
      </c>
      <c r="K90" s="33">
        <f t="shared" si="12"/>
        <v>8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33">
        <f t="shared" si="12"/>
        <v>8</v>
      </c>
      <c r="P90" s="25">
        <f t="shared" si="12"/>
        <v>0</v>
      </c>
      <c r="Q90" s="25">
        <f t="shared" si="12"/>
        <v>0</v>
      </c>
      <c r="R90" s="25">
        <f t="shared" si="12"/>
        <v>0</v>
      </c>
      <c r="S90" s="33">
        <f t="shared" si="12"/>
        <v>5</v>
      </c>
      <c r="T90" s="25">
        <f t="shared" si="12"/>
        <v>0</v>
      </c>
      <c r="U90" s="25">
        <f t="shared" si="12"/>
        <v>0</v>
      </c>
      <c r="V90" s="25">
        <f t="shared" si="12"/>
        <v>0</v>
      </c>
      <c r="W90" s="33">
        <f t="shared" si="12"/>
        <v>6</v>
      </c>
      <c r="X90" s="25">
        <f t="shared" si="12"/>
        <v>0</v>
      </c>
      <c r="Y90" s="25">
        <f t="shared" si="12"/>
        <v>0</v>
      </c>
      <c r="Z90" s="25">
        <f t="shared" si="12"/>
        <v>0</v>
      </c>
      <c r="AA90" s="33">
        <f t="shared" si="12"/>
        <v>2</v>
      </c>
      <c r="AB90" s="25">
        <f t="shared" si="12"/>
        <v>0</v>
      </c>
      <c r="AC90" s="25">
        <f t="shared" si="12"/>
        <v>0</v>
      </c>
      <c r="AD90" s="25">
        <f t="shared" si="12"/>
        <v>0</v>
      </c>
      <c r="AE90" s="33">
        <f t="shared" si="12"/>
        <v>3</v>
      </c>
      <c r="AF90" s="25">
        <f t="shared" si="12"/>
        <v>0</v>
      </c>
      <c r="AG90" s="25">
        <f t="shared" si="12"/>
        <v>0</v>
      </c>
      <c r="AH90" s="25">
        <f t="shared" si="12"/>
        <v>0</v>
      </c>
      <c r="AI90" s="32">
        <f t="shared" si="7"/>
        <v>42</v>
      </c>
    </row>
    <row r="91" spans="1:35" ht="75.75" thickBot="1">
      <c r="A91" s="14">
        <v>21</v>
      </c>
      <c r="B91" s="5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24"/>
      <c r="AI91" s="32">
        <f t="shared" si="7"/>
        <v>38</v>
      </c>
    </row>
    <row r="92" spans="1:35" ht="76.5" customHeight="1" thickBot="1">
      <c r="A92" s="14">
        <v>22</v>
      </c>
      <c r="B92" s="7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24"/>
      <c r="AI92" s="32">
        <f t="shared" si="7"/>
        <v>20</v>
      </c>
    </row>
    <row r="93" spans="1:35" ht="62.25" customHeight="1" thickBot="1">
      <c r="A93" s="14">
        <v>23</v>
      </c>
      <c r="B93" s="10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24"/>
      <c r="AI93" s="32">
        <f t="shared" si="7"/>
        <v>20</v>
      </c>
    </row>
    <row r="94" spans="1:35" ht="60.75" thickBot="1">
      <c r="A94" s="14">
        <v>24</v>
      </c>
      <c r="B94" s="10" t="s">
        <v>92</v>
      </c>
      <c r="C94" s="32">
        <v>2</v>
      </c>
      <c r="D94" s="24">
        <v>0</v>
      </c>
      <c r="E94" s="80">
        <v>0</v>
      </c>
      <c r="F94" s="24">
        <v>0</v>
      </c>
      <c r="G94" s="32">
        <v>3</v>
      </c>
      <c r="H94" s="24">
        <v>0</v>
      </c>
      <c r="I94" s="24">
        <v>0</v>
      </c>
      <c r="J94" s="24">
        <v>0</v>
      </c>
      <c r="K94" s="32">
        <v>4</v>
      </c>
      <c r="L94" s="24">
        <v>0</v>
      </c>
      <c r="M94" s="24">
        <v>0</v>
      </c>
      <c r="N94" s="24">
        <v>0</v>
      </c>
      <c r="O94" s="32">
        <v>4</v>
      </c>
      <c r="P94" s="24">
        <v>0</v>
      </c>
      <c r="Q94" s="24">
        <v>0</v>
      </c>
      <c r="R94" s="24">
        <v>0</v>
      </c>
      <c r="S94" s="32">
        <v>2</v>
      </c>
      <c r="T94" s="24">
        <v>0</v>
      </c>
      <c r="U94" s="24">
        <v>0</v>
      </c>
      <c r="V94" s="24"/>
      <c r="W94" s="32">
        <v>3</v>
      </c>
      <c r="X94" s="24">
        <v>0</v>
      </c>
      <c r="Y94" s="24">
        <v>0</v>
      </c>
      <c r="Z94" s="24">
        <v>0</v>
      </c>
      <c r="AA94" s="32">
        <v>1</v>
      </c>
      <c r="AB94" s="24">
        <v>0</v>
      </c>
      <c r="AC94" s="24">
        <v>0</v>
      </c>
      <c r="AD94" s="24">
        <v>0</v>
      </c>
      <c r="AE94" s="32">
        <v>1</v>
      </c>
      <c r="AF94" s="24">
        <v>0</v>
      </c>
      <c r="AG94" s="24">
        <v>0</v>
      </c>
      <c r="AH94" s="24">
        <v>0</v>
      </c>
      <c r="AI94" s="32">
        <f t="shared" si="7"/>
        <v>20</v>
      </c>
    </row>
    <row r="95" spans="1:35" ht="30" customHeight="1" thickBot="1">
      <c r="A95" s="15"/>
      <c r="B95" s="8" t="s">
        <v>93</v>
      </c>
      <c r="C95" s="33">
        <f>SUM(C91:C94)</f>
        <v>11</v>
      </c>
      <c r="D95" s="25">
        <f>D91+D92+D93+D94</f>
        <v>0</v>
      </c>
      <c r="E95" s="25">
        <f t="shared" ref="E95:AH95" si="13">E91+E92+E93+E94</f>
        <v>0</v>
      </c>
      <c r="F95" s="25">
        <f t="shared" si="13"/>
        <v>0</v>
      </c>
      <c r="G95" s="33">
        <f t="shared" si="13"/>
        <v>15</v>
      </c>
      <c r="H95" s="25">
        <f t="shared" si="13"/>
        <v>0</v>
      </c>
      <c r="I95" s="25">
        <f t="shared" si="13"/>
        <v>0</v>
      </c>
      <c r="J95" s="25">
        <f t="shared" si="13"/>
        <v>0</v>
      </c>
      <c r="K95" s="33">
        <f t="shared" si="13"/>
        <v>18</v>
      </c>
      <c r="L95" s="25">
        <f t="shared" si="13"/>
        <v>0</v>
      </c>
      <c r="M95" s="25">
        <f t="shared" si="13"/>
        <v>0</v>
      </c>
      <c r="N95" s="25">
        <f t="shared" si="13"/>
        <v>0</v>
      </c>
      <c r="O95" s="33">
        <f t="shared" si="13"/>
        <v>18</v>
      </c>
      <c r="P95" s="25">
        <f t="shared" si="13"/>
        <v>0</v>
      </c>
      <c r="Q95" s="25">
        <f t="shared" si="13"/>
        <v>0</v>
      </c>
      <c r="R95" s="25">
        <f t="shared" si="13"/>
        <v>0</v>
      </c>
      <c r="S95" s="33">
        <f t="shared" si="13"/>
        <v>12</v>
      </c>
      <c r="T95" s="25">
        <f t="shared" si="13"/>
        <v>0</v>
      </c>
      <c r="U95" s="25">
        <f>U91+U92+U93+U94</f>
        <v>0</v>
      </c>
      <c r="V95" s="25">
        <f t="shared" si="13"/>
        <v>0</v>
      </c>
      <c r="W95" s="33">
        <f t="shared" si="13"/>
        <v>15</v>
      </c>
      <c r="X95" s="25">
        <f t="shared" si="13"/>
        <v>0</v>
      </c>
      <c r="Y95" s="25">
        <f t="shared" si="13"/>
        <v>0</v>
      </c>
      <c r="Z95" s="25">
        <f t="shared" si="13"/>
        <v>0</v>
      </c>
      <c r="AA95" s="33">
        <f t="shared" si="13"/>
        <v>4</v>
      </c>
      <c r="AB95" s="25">
        <f t="shared" si="13"/>
        <v>0</v>
      </c>
      <c r="AC95" s="25">
        <f t="shared" si="13"/>
        <v>0</v>
      </c>
      <c r="AD95" s="25">
        <f t="shared" si="13"/>
        <v>0</v>
      </c>
      <c r="AE95" s="33">
        <f t="shared" si="13"/>
        <v>5</v>
      </c>
      <c r="AF95" s="25">
        <f t="shared" si="13"/>
        <v>0</v>
      </c>
      <c r="AG95" s="25">
        <f t="shared" si="13"/>
        <v>0</v>
      </c>
      <c r="AH95" s="25">
        <f t="shared" si="13"/>
        <v>0</v>
      </c>
      <c r="AI95" s="32">
        <f t="shared" si="7"/>
        <v>98</v>
      </c>
    </row>
    <row r="96" spans="1:35" ht="60" customHeight="1" thickBot="1">
      <c r="A96" s="14">
        <v>25</v>
      </c>
      <c r="B96" s="5" t="s">
        <v>94</v>
      </c>
      <c r="C96" s="32">
        <v>7</v>
      </c>
      <c r="D96" s="24">
        <v>0</v>
      </c>
      <c r="E96" s="80">
        <v>0</v>
      </c>
      <c r="F96" s="24">
        <v>0</v>
      </c>
      <c r="G96" s="32">
        <v>12</v>
      </c>
      <c r="H96" s="24">
        <v>0</v>
      </c>
      <c r="I96" s="24">
        <v>0</v>
      </c>
      <c r="J96" s="24">
        <v>0</v>
      </c>
      <c r="K96" s="32">
        <v>11</v>
      </c>
      <c r="L96" s="24">
        <v>0</v>
      </c>
      <c r="M96" s="24">
        <v>0</v>
      </c>
      <c r="N96" s="24">
        <v>0</v>
      </c>
      <c r="O96" s="32">
        <v>11</v>
      </c>
      <c r="P96" s="24">
        <v>0</v>
      </c>
      <c r="Q96" s="24">
        <v>0</v>
      </c>
      <c r="R96" s="24">
        <v>0</v>
      </c>
      <c r="S96" s="32">
        <v>10</v>
      </c>
      <c r="T96" s="24">
        <v>0</v>
      </c>
      <c r="U96" s="25">
        <v>0</v>
      </c>
      <c r="V96" s="24"/>
      <c r="W96" s="32">
        <v>12</v>
      </c>
      <c r="X96" s="24">
        <v>0</v>
      </c>
      <c r="Y96" s="24">
        <v>0</v>
      </c>
      <c r="Z96" s="83">
        <v>0</v>
      </c>
      <c r="AA96" s="32">
        <v>2</v>
      </c>
      <c r="AB96" s="24">
        <v>0</v>
      </c>
      <c r="AC96" s="24">
        <v>0</v>
      </c>
      <c r="AD96" s="24">
        <v>0</v>
      </c>
      <c r="AE96" s="32">
        <v>2</v>
      </c>
      <c r="AF96" s="24">
        <v>0</v>
      </c>
      <c r="AG96" s="24">
        <v>0</v>
      </c>
      <c r="AH96" s="24">
        <v>0</v>
      </c>
      <c r="AI96" s="32">
        <f t="shared" si="7"/>
        <v>67</v>
      </c>
    </row>
    <row r="97" spans="1:35">
      <c r="A97" s="26"/>
      <c r="B97" s="27" t="s">
        <v>95</v>
      </c>
      <c r="C97" s="33">
        <f>SUM(C96)</f>
        <v>7</v>
      </c>
      <c r="D97" s="25">
        <f>D96</f>
        <v>0</v>
      </c>
      <c r="E97" s="25">
        <f t="shared" ref="E97:AH97" si="14">E96</f>
        <v>0</v>
      </c>
      <c r="F97" s="25">
        <f t="shared" si="14"/>
        <v>0</v>
      </c>
      <c r="G97" s="33">
        <f t="shared" si="14"/>
        <v>12</v>
      </c>
      <c r="H97" s="25">
        <f t="shared" si="14"/>
        <v>0</v>
      </c>
      <c r="I97" s="25">
        <f t="shared" si="14"/>
        <v>0</v>
      </c>
      <c r="J97" s="25">
        <f t="shared" si="14"/>
        <v>0</v>
      </c>
      <c r="K97" s="33">
        <f t="shared" si="14"/>
        <v>11</v>
      </c>
      <c r="L97" s="25">
        <f t="shared" si="14"/>
        <v>0</v>
      </c>
      <c r="M97" s="25">
        <f t="shared" si="14"/>
        <v>0</v>
      </c>
      <c r="N97" s="25">
        <f t="shared" si="14"/>
        <v>0</v>
      </c>
      <c r="O97" s="33">
        <f t="shared" si="14"/>
        <v>11</v>
      </c>
      <c r="P97" s="25">
        <f t="shared" si="14"/>
        <v>0</v>
      </c>
      <c r="Q97" s="25">
        <f t="shared" si="14"/>
        <v>0</v>
      </c>
      <c r="R97" s="25">
        <f t="shared" si="14"/>
        <v>0</v>
      </c>
      <c r="S97" s="33">
        <f t="shared" si="14"/>
        <v>10</v>
      </c>
      <c r="T97" s="25">
        <f t="shared" si="14"/>
        <v>0</v>
      </c>
      <c r="U97" s="25">
        <f t="shared" si="14"/>
        <v>0</v>
      </c>
      <c r="V97" s="25">
        <f t="shared" si="14"/>
        <v>0</v>
      </c>
      <c r="W97" s="33">
        <f t="shared" si="14"/>
        <v>12</v>
      </c>
      <c r="X97" s="25">
        <f t="shared" si="14"/>
        <v>0</v>
      </c>
      <c r="Y97" s="25">
        <f t="shared" si="14"/>
        <v>0</v>
      </c>
      <c r="Z97" s="82">
        <f t="shared" si="14"/>
        <v>0</v>
      </c>
      <c r="AA97" s="33">
        <f t="shared" si="14"/>
        <v>2</v>
      </c>
      <c r="AB97" s="25">
        <f t="shared" si="14"/>
        <v>0</v>
      </c>
      <c r="AC97" s="25">
        <f t="shared" si="14"/>
        <v>0</v>
      </c>
      <c r="AD97" s="25">
        <f t="shared" si="14"/>
        <v>0</v>
      </c>
      <c r="AE97" s="33">
        <f t="shared" si="14"/>
        <v>2</v>
      </c>
      <c r="AF97" s="25">
        <f t="shared" si="14"/>
        <v>0</v>
      </c>
      <c r="AG97" s="25">
        <f t="shared" si="14"/>
        <v>0</v>
      </c>
      <c r="AH97" s="25">
        <f t="shared" si="14"/>
        <v>0</v>
      </c>
      <c r="AI97" s="32">
        <f t="shared" si="7"/>
        <v>67</v>
      </c>
    </row>
    <row r="98" spans="1:35" s="30" customFormat="1">
      <c r="A98" s="132" t="s">
        <v>96</v>
      </c>
      <c r="B98" s="132"/>
      <c r="C98" s="33">
        <f t="shared" ref="C98" si="15">C54+C55+C58+C62</f>
        <v>222</v>
      </c>
      <c r="D98" s="25">
        <f>D54+D55+D58+D62</f>
        <v>352</v>
      </c>
      <c r="E98" s="25">
        <f t="shared" ref="E98:AH98" si="16">E54+E55+E58+E62</f>
        <v>318</v>
      </c>
      <c r="F98" s="25">
        <f t="shared" si="16"/>
        <v>256</v>
      </c>
      <c r="G98" s="33">
        <f t="shared" si="16"/>
        <v>258</v>
      </c>
      <c r="H98" s="25">
        <f t="shared" si="16"/>
        <v>564</v>
      </c>
      <c r="I98" s="25">
        <f t="shared" si="16"/>
        <v>538</v>
      </c>
      <c r="J98" s="25">
        <f t="shared" si="16"/>
        <v>473</v>
      </c>
      <c r="K98" s="33">
        <f t="shared" si="16"/>
        <v>247</v>
      </c>
      <c r="L98" s="25">
        <f t="shared" si="16"/>
        <v>396</v>
      </c>
      <c r="M98" s="25">
        <f t="shared" si="16"/>
        <v>375</v>
      </c>
      <c r="N98" s="25">
        <f t="shared" si="16"/>
        <v>327</v>
      </c>
      <c r="O98" s="33">
        <f t="shared" si="16"/>
        <v>269</v>
      </c>
      <c r="P98" s="25">
        <f t="shared" si="16"/>
        <v>494</v>
      </c>
      <c r="Q98" s="25">
        <f t="shared" si="16"/>
        <v>482</v>
      </c>
      <c r="R98" s="25">
        <f t="shared" si="16"/>
        <v>447</v>
      </c>
      <c r="S98" s="33">
        <f t="shared" si="16"/>
        <v>222</v>
      </c>
      <c r="T98" s="25">
        <f t="shared" si="16"/>
        <v>620</v>
      </c>
      <c r="U98" s="25">
        <f t="shared" si="16"/>
        <v>597</v>
      </c>
      <c r="V98" s="25">
        <f t="shared" si="16"/>
        <v>0</v>
      </c>
      <c r="W98" s="33">
        <f t="shared" si="16"/>
        <v>258</v>
      </c>
      <c r="X98" s="25">
        <f t="shared" si="16"/>
        <v>518</v>
      </c>
      <c r="Y98" s="25">
        <f t="shared" si="16"/>
        <v>501</v>
      </c>
      <c r="Z98" s="25">
        <f t="shared" si="16"/>
        <v>469</v>
      </c>
      <c r="AA98" s="33">
        <f t="shared" si="16"/>
        <v>93</v>
      </c>
      <c r="AB98" s="25">
        <f t="shared" si="16"/>
        <v>203</v>
      </c>
      <c r="AC98" s="25">
        <f t="shared" si="16"/>
        <v>137</v>
      </c>
      <c r="AD98" s="25">
        <f t="shared" si="16"/>
        <v>123</v>
      </c>
      <c r="AE98" s="33">
        <f t="shared" si="16"/>
        <v>96</v>
      </c>
      <c r="AF98" s="25">
        <f t="shared" si="16"/>
        <v>181</v>
      </c>
      <c r="AG98" s="25">
        <f t="shared" si="16"/>
        <v>127</v>
      </c>
      <c r="AH98" s="25">
        <f t="shared" si="16"/>
        <v>117</v>
      </c>
      <c r="AI98" s="32">
        <f t="shared" si="7"/>
        <v>1665</v>
      </c>
    </row>
    <row r="99" spans="1:35" s="30" customFormat="1">
      <c r="A99" s="84"/>
      <c r="B99" s="84"/>
      <c r="C99" s="85"/>
      <c r="D99" s="74"/>
      <c r="E99" s="74"/>
      <c r="F99" s="74"/>
      <c r="G99" s="85"/>
      <c r="H99" s="74"/>
      <c r="I99" s="74"/>
      <c r="J99" s="74"/>
      <c r="K99" s="85"/>
      <c r="L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  <c r="AI99" s="74"/>
    </row>
    <row r="100" spans="1:35" s="30" customFormat="1">
      <c r="A100" s="84"/>
      <c r="B100" s="84" t="s">
        <v>109</v>
      </c>
      <c r="C100" s="85"/>
      <c r="D100" s="74"/>
      <c r="E100" s="74"/>
      <c r="F100" s="74"/>
      <c r="G100" s="85"/>
      <c r="H100" s="74"/>
      <c r="I100" s="74"/>
      <c r="J100" s="74"/>
      <c r="K100" s="85"/>
      <c r="L100" s="74"/>
      <c r="M100" s="74"/>
      <c r="N100" s="74"/>
      <c r="O100" s="85"/>
      <c r="P100" s="74"/>
      <c r="Q100" s="74"/>
      <c r="R100" s="74"/>
      <c r="S100" s="85"/>
      <c r="T100" s="74"/>
      <c r="U100" s="74"/>
      <c r="V100" s="74"/>
      <c r="W100" s="85"/>
      <c r="X100" s="74"/>
      <c r="Y100" s="74"/>
      <c r="Z100" s="74"/>
      <c r="AA100" s="85"/>
      <c r="AB100" s="74"/>
      <c r="AC100" s="74"/>
      <c r="AD100" s="74"/>
      <c r="AE100" s="85"/>
      <c r="AF100" s="74"/>
      <c r="AG100" s="74"/>
      <c r="AH100" s="74"/>
      <c r="AI100" s="74"/>
    </row>
    <row r="101" spans="1:35" s="30" customFormat="1">
      <c r="A101" s="84"/>
      <c r="B101" s="84"/>
      <c r="C101" s="85"/>
      <c r="D101" s="74"/>
      <c r="E101" s="74"/>
      <c r="F101" s="74"/>
      <c r="G101" s="85"/>
      <c r="H101" s="74"/>
      <c r="I101" s="74"/>
      <c r="J101" s="74"/>
      <c r="K101" s="85"/>
      <c r="L101" s="74"/>
      <c r="M101" s="74"/>
      <c r="N101" s="74"/>
      <c r="O101" s="85"/>
      <c r="P101" s="74"/>
      <c r="Q101" s="74"/>
      <c r="R101" s="74"/>
      <c r="S101" s="85"/>
      <c r="T101" s="74"/>
      <c r="U101" s="74"/>
      <c r="V101" s="74"/>
      <c r="W101" s="85"/>
      <c r="X101" s="74"/>
      <c r="Y101" s="74"/>
      <c r="Z101" s="74"/>
      <c r="AA101" s="85"/>
      <c r="AB101" s="74"/>
      <c r="AC101" s="74"/>
      <c r="AD101" s="74"/>
      <c r="AE101" s="85"/>
      <c r="AF101" s="74"/>
      <c r="AG101" s="74"/>
      <c r="AH101" s="74"/>
      <c r="AI101" s="74"/>
    </row>
    <row r="103" spans="1:35">
      <c r="A103" s="86"/>
      <c r="B103" s="87" t="s">
        <v>118</v>
      </c>
      <c r="C103" s="87">
        <f>C98+G98+W98+AA98+AE98</f>
        <v>927</v>
      </c>
      <c r="D103" s="88"/>
      <c r="E103" s="87">
        <f>E98+I98+Y98+AC98+AG98</f>
        <v>1621</v>
      </c>
      <c r="F103" s="87">
        <f>F98+J98+Z98+AD98+AH98</f>
        <v>1438</v>
      </c>
      <c r="H103" s="34">
        <f>C98+G98+K98+O98+S98+W98+AA98+AE98</f>
        <v>1665</v>
      </c>
      <c r="I103" s="34"/>
      <c r="J103" s="34"/>
      <c r="L103">
        <f>E98+I98+M98+Q98+U98+Y98+AC98+AG98</f>
        <v>3075</v>
      </c>
    </row>
  </sheetData>
  <mergeCells count="14">
    <mergeCell ref="AI3:AI4"/>
    <mergeCell ref="A98:B98"/>
    <mergeCell ref="A54:B54"/>
    <mergeCell ref="A55:A57"/>
    <mergeCell ref="A58:A61"/>
    <mergeCell ref="C3:F3"/>
    <mergeCell ref="AA3:AD3"/>
    <mergeCell ref="AE3:AH3"/>
    <mergeCell ref="W3:Z3"/>
    <mergeCell ref="D1:S1"/>
    <mergeCell ref="G3:J3"/>
    <mergeCell ref="K3:N3"/>
    <mergeCell ref="O3:R3"/>
    <mergeCell ref="S3:V3"/>
  </mergeCells>
  <pageMargins left="0.19685039370078741" right="0.19685039370078741" top="0.15748031496062992" bottom="0.55118110236220474" header="0.19685039370078741" footer="0.55118110236220474"/>
  <pageSetup paperSize="9" scale="6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03"/>
  <sheetViews>
    <sheetView view="pageBreakPreview" zoomScale="77" zoomScaleNormal="100" zoomScaleSheetLayoutView="77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C51" sqref="C51:AI51"/>
    </sheetView>
  </sheetViews>
  <sheetFormatPr defaultRowHeight="15"/>
  <cols>
    <col min="1" max="1" width="5.140625" style="12" customWidth="1"/>
    <col min="2" max="2" width="20.5703125" customWidth="1"/>
    <col min="3" max="3" width="6.28515625" customWidth="1"/>
    <col min="4" max="4" width="6" customWidth="1"/>
    <col min="5" max="5" width="5.5703125" customWidth="1"/>
    <col min="6" max="6" width="6.5703125" customWidth="1"/>
    <col min="7" max="7" width="5" customWidth="1"/>
    <col min="8" max="8" width="7.42578125" customWidth="1"/>
    <col min="9" max="9" width="6.7109375" customWidth="1"/>
    <col min="10" max="10" width="7.85546875" customWidth="1"/>
    <col min="11" max="11" width="5.42578125" customWidth="1"/>
    <col min="12" max="12" width="6.7109375" customWidth="1"/>
    <col min="13" max="13" width="8" customWidth="1"/>
    <col min="14" max="14" width="6.140625" customWidth="1"/>
    <col min="15" max="15" width="5" customWidth="1"/>
    <col min="16" max="16" width="6.140625" customWidth="1"/>
    <col min="17" max="17" width="6.28515625" customWidth="1"/>
    <col min="18" max="19" width="6.140625" customWidth="1"/>
    <col min="20" max="20" width="6.28515625" customWidth="1"/>
    <col min="21" max="21" width="5.85546875" customWidth="1"/>
    <col min="22" max="22" width="3.5703125" customWidth="1"/>
    <col min="23" max="23" width="5.28515625" customWidth="1"/>
    <col min="24" max="24" width="5.7109375" customWidth="1"/>
    <col min="25" max="25" width="5.85546875" customWidth="1"/>
    <col min="26" max="26" width="6.28515625" customWidth="1"/>
    <col min="27" max="27" width="4.85546875" customWidth="1"/>
    <col min="28" max="28" width="6.5703125" customWidth="1"/>
    <col min="29" max="29" width="5.28515625" customWidth="1"/>
    <col min="30" max="30" width="4.85546875" customWidth="1"/>
    <col min="31" max="31" width="3.7109375" customWidth="1"/>
    <col min="32" max="32" width="6.140625" customWidth="1"/>
    <col min="33" max="33" width="5.42578125" customWidth="1"/>
    <col min="34" max="34" width="5.140625" customWidth="1"/>
  </cols>
  <sheetData>
    <row r="1" spans="1:35" ht="20.25">
      <c r="D1" s="128" t="s">
        <v>125</v>
      </c>
      <c r="E1" s="128"/>
      <c r="F1" s="128"/>
      <c r="G1" s="128"/>
      <c r="H1" s="128"/>
      <c r="I1" s="128"/>
      <c r="J1" s="128"/>
      <c r="K1" s="128"/>
      <c r="M1" s="30"/>
      <c r="N1" s="30"/>
    </row>
    <row r="2" spans="1:35" ht="15.75" thickBot="1"/>
    <row r="3" spans="1:35" ht="60.75" customHeight="1" thickTop="1" thickBot="1">
      <c r="A3" s="1" t="s">
        <v>0</v>
      </c>
      <c r="B3" s="2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37" t="s">
        <v>6</v>
      </c>
      <c r="T3" s="138"/>
      <c r="U3" s="138"/>
      <c r="V3" s="139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43"/>
      <c r="AI3" s="154" t="s">
        <v>8</v>
      </c>
    </row>
    <row r="4" spans="1:35" ht="60.75" customHeight="1" thickBot="1">
      <c r="A4" s="3"/>
      <c r="B4" s="4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75" t="s">
        <v>106</v>
      </c>
      <c r="AE4" s="69" t="s">
        <v>8</v>
      </c>
      <c r="AF4" s="73" t="s">
        <v>9</v>
      </c>
      <c r="AG4" s="76" t="s">
        <v>105</v>
      </c>
      <c r="AH4" s="101" t="s">
        <v>106</v>
      </c>
      <c r="AI4" s="155"/>
    </row>
    <row r="5" spans="1:35" ht="15.75" thickBot="1">
      <c r="A5" s="3"/>
      <c r="B5" s="4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78">
        <v>28</v>
      </c>
      <c r="AD5" s="78">
        <v>29</v>
      </c>
      <c r="AE5" s="78">
        <v>30</v>
      </c>
      <c r="AF5" s="78">
        <v>31</v>
      </c>
      <c r="AG5" s="78">
        <v>32</v>
      </c>
      <c r="AH5" s="79">
        <v>33</v>
      </c>
      <c r="AI5" s="123">
        <v>34</v>
      </c>
    </row>
    <row r="6" spans="1:35" s="89" customFormat="1">
      <c r="A6" s="44">
        <v>1</v>
      </c>
      <c r="B6" s="43" t="s">
        <v>10</v>
      </c>
      <c r="C6" s="31">
        <v>2</v>
      </c>
      <c r="D6" s="28">
        <v>0</v>
      </c>
      <c r="E6" s="28"/>
      <c r="F6" s="28"/>
      <c r="G6" s="31">
        <v>2</v>
      </c>
      <c r="H6" s="28">
        <v>0</v>
      </c>
      <c r="I6" s="28"/>
      <c r="J6" s="28"/>
      <c r="K6" s="31">
        <v>2</v>
      </c>
      <c r="L6" s="28">
        <v>0</v>
      </c>
      <c r="M6" s="28"/>
      <c r="N6" s="28"/>
      <c r="O6" s="31">
        <v>2</v>
      </c>
      <c r="P6" s="28">
        <v>0</v>
      </c>
      <c r="Q6" s="28"/>
      <c r="R6" s="28"/>
      <c r="S6" s="31">
        <v>3</v>
      </c>
      <c r="T6" s="28"/>
      <c r="U6" s="28"/>
      <c r="V6" s="28"/>
      <c r="W6" s="31">
        <v>2</v>
      </c>
      <c r="X6" s="28">
        <v>0</v>
      </c>
      <c r="Y6" s="28"/>
      <c r="Z6" s="28"/>
      <c r="AA6" s="31">
        <v>1</v>
      </c>
      <c r="AB6" s="28">
        <v>0</v>
      </c>
      <c r="AC6" s="24"/>
      <c r="AD6" s="28"/>
      <c r="AE6" s="31">
        <v>1</v>
      </c>
      <c r="AF6" s="28">
        <v>0</v>
      </c>
      <c r="AG6" s="28"/>
      <c r="AH6" s="28"/>
      <c r="AI6" s="102">
        <f>C6+G6+K6+O6+S6+W6+AA6+AE6</f>
        <v>15</v>
      </c>
    </row>
    <row r="7" spans="1:35">
      <c r="A7" s="44">
        <v>2</v>
      </c>
      <c r="B7" s="43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/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24"/>
      <c r="AI7" s="32">
        <f t="shared" ref="AI7:AI70" si="0">C7+G7+K7+O7+S7+W7+AA7+AE7</f>
        <v>14</v>
      </c>
    </row>
    <row r="8" spans="1:35" s="89" customFormat="1">
      <c r="A8" s="44">
        <v>3</v>
      </c>
      <c r="B8" s="124" t="s">
        <v>12</v>
      </c>
      <c r="C8" s="32">
        <v>3</v>
      </c>
      <c r="D8" s="80">
        <v>12</v>
      </c>
      <c r="E8" s="80">
        <v>12</v>
      </c>
      <c r="F8" s="24">
        <v>2</v>
      </c>
      <c r="G8" s="32">
        <v>3</v>
      </c>
      <c r="H8" s="24">
        <v>29</v>
      </c>
      <c r="I8" s="24">
        <v>29</v>
      </c>
      <c r="J8" s="24">
        <v>25</v>
      </c>
      <c r="K8" s="32">
        <v>3</v>
      </c>
      <c r="L8" s="24">
        <v>65</v>
      </c>
      <c r="M8" s="24">
        <v>65</v>
      </c>
      <c r="N8" s="24">
        <v>65</v>
      </c>
      <c r="O8" s="32">
        <v>2</v>
      </c>
      <c r="P8" s="24">
        <v>28</v>
      </c>
      <c r="Q8" s="24">
        <v>28</v>
      </c>
      <c r="R8" s="24">
        <v>28</v>
      </c>
      <c r="S8" s="32">
        <v>3</v>
      </c>
      <c r="T8" s="24">
        <v>208</v>
      </c>
      <c r="U8" s="24">
        <v>208</v>
      </c>
      <c r="V8" s="24"/>
      <c r="W8" s="32">
        <v>3</v>
      </c>
      <c r="X8" s="24">
        <v>22</v>
      </c>
      <c r="Y8" s="24">
        <v>22</v>
      </c>
      <c r="Z8" s="24">
        <v>14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24">
        <v>0</v>
      </c>
      <c r="AI8" s="32">
        <f t="shared" si="0"/>
        <v>19</v>
      </c>
    </row>
    <row r="9" spans="1:35">
      <c r="A9" s="44">
        <v>4</v>
      </c>
      <c r="B9" s="124" t="s">
        <v>13</v>
      </c>
      <c r="C9" s="32">
        <v>3</v>
      </c>
      <c r="D9" s="24">
        <v>58</v>
      </c>
      <c r="E9" s="80">
        <v>58</v>
      </c>
      <c r="F9" s="24">
        <v>56</v>
      </c>
      <c r="G9" s="32">
        <v>3</v>
      </c>
      <c r="H9" s="24">
        <v>61</v>
      </c>
      <c r="I9" s="24">
        <v>61</v>
      </c>
      <c r="J9" s="24">
        <v>60</v>
      </c>
      <c r="K9" s="32">
        <v>3</v>
      </c>
      <c r="L9" s="24">
        <v>47</v>
      </c>
      <c r="M9" s="24">
        <v>47</v>
      </c>
      <c r="N9" s="24">
        <v>47</v>
      </c>
      <c r="O9" s="32">
        <v>2</v>
      </c>
      <c r="P9" s="24">
        <v>51</v>
      </c>
      <c r="Q9" s="24">
        <v>51</v>
      </c>
      <c r="R9" s="24">
        <v>51</v>
      </c>
      <c r="S9" s="32">
        <v>3</v>
      </c>
      <c r="T9" s="24">
        <v>53</v>
      </c>
      <c r="U9" s="24">
        <v>53</v>
      </c>
      <c r="V9" s="24"/>
      <c r="W9" s="32">
        <v>3</v>
      </c>
      <c r="X9" s="24">
        <v>62</v>
      </c>
      <c r="Y9" s="24">
        <v>62</v>
      </c>
      <c r="Z9" s="24">
        <v>62</v>
      </c>
      <c r="AA9" s="32">
        <v>1</v>
      </c>
      <c r="AB9" s="24">
        <v>16</v>
      </c>
      <c r="AC9" s="24">
        <v>16</v>
      </c>
      <c r="AD9" s="24">
        <v>16</v>
      </c>
      <c r="AE9" s="32">
        <v>1</v>
      </c>
      <c r="AF9" s="24">
        <v>18</v>
      </c>
      <c r="AG9" s="24">
        <v>18</v>
      </c>
      <c r="AH9" s="24">
        <v>18</v>
      </c>
      <c r="AI9" s="32">
        <f t="shared" si="0"/>
        <v>19</v>
      </c>
    </row>
    <row r="10" spans="1:35" s="89" customFormat="1">
      <c r="A10" s="44">
        <v>5</v>
      </c>
      <c r="B10" s="124" t="s">
        <v>14</v>
      </c>
      <c r="C10" s="32">
        <v>2</v>
      </c>
      <c r="D10" s="24">
        <v>28</v>
      </c>
      <c r="E10" s="24">
        <v>28</v>
      </c>
      <c r="F10" s="24">
        <v>28</v>
      </c>
      <c r="G10" s="32">
        <v>2</v>
      </c>
      <c r="H10" s="24">
        <v>35</v>
      </c>
      <c r="I10" s="24">
        <v>35</v>
      </c>
      <c r="J10" s="24">
        <v>35</v>
      </c>
      <c r="K10" s="32">
        <v>2</v>
      </c>
      <c r="L10" s="24">
        <v>31</v>
      </c>
      <c r="M10" s="24">
        <v>31</v>
      </c>
      <c r="N10" s="24">
        <v>31</v>
      </c>
      <c r="O10" s="32">
        <v>2</v>
      </c>
      <c r="P10" s="24">
        <v>42</v>
      </c>
      <c r="Q10" s="24">
        <v>42</v>
      </c>
      <c r="R10" s="24">
        <v>42</v>
      </c>
      <c r="S10" s="32">
        <v>2</v>
      </c>
      <c r="T10" s="24">
        <v>30</v>
      </c>
      <c r="U10" s="24">
        <v>30</v>
      </c>
      <c r="V10" s="24"/>
      <c r="W10" s="32">
        <v>2</v>
      </c>
      <c r="X10" s="24">
        <v>30</v>
      </c>
      <c r="Y10" s="24">
        <v>30</v>
      </c>
      <c r="Z10" s="24">
        <v>30</v>
      </c>
      <c r="AA10" s="32">
        <v>1</v>
      </c>
      <c r="AB10" s="24">
        <v>26</v>
      </c>
      <c r="AC10" s="24">
        <v>26</v>
      </c>
      <c r="AD10" s="24">
        <v>26</v>
      </c>
      <c r="AE10" s="32">
        <v>1</v>
      </c>
      <c r="AF10" s="24">
        <v>26</v>
      </c>
      <c r="AG10" s="24">
        <v>26</v>
      </c>
      <c r="AH10" s="24">
        <v>26</v>
      </c>
      <c r="AI10" s="32">
        <f t="shared" si="0"/>
        <v>14</v>
      </c>
    </row>
    <row r="11" spans="1:35">
      <c r="A11" s="44">
        <v>6</v>
      </c>
      <c r="B11" s="43" t="s">
        <v>15</v>
      </c>
      <c r="C11" s="32">
        <v>2</v>
      </c>
      <c r="D11" s="24">
        <v>0</v>
      </c>
      <c r="E11" s="24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24"/>
      <c r="AI11" s="32">
        <f t="shared" si="0"/>
        <v>14</v>
      </c>
    </row>
    <row r="12" spans="1:35" s="89" customFormat="1">
      <c r="A12" s="44">
        <v>7</v>
      </c>
      <c r="B12" s="43" t="s">
        <v>16</v>
      </c>
      <c r="C12" s="32">
        <v>4</v>
      </c>
      <c r="D12" s="24">
        <v>0</v>
      </c>
      <c r="E12" s="80">
        <v>0</v>
      </c>
      <c r="F12" s="24">
        <v>0</v>
      </c>
      <c r="G12" s="32">
        <v>4</v>
      </c>
      <c r="H12" s="24">
        <v>0</v>
      </c>
      <c r="I12" s="24">
        <v>0</v>
      </c>
      <c r="J12" s="24">
        <v>0</v>
      </c>
      <c r="K12" s="32">
        <v>4</v>
      </c>
      <c r="L12" s="24">
        <v>0</v>
      </c>
      <c r="M12" s="24">
        <v>0</v>
      </c>
      <c r="N12" s="24">
        <v>0</v>
      </c>
      <c r="O12" s="32">
        <v>5</v>
      </c>
      <c r="P12" s="24">
        <v>0</v>
      </c>
      <c r="Q12" s="24">
        <v>0</v>
      </c>
      <c r="R12" s="24">
        <v>0</v>
      </c>
      <c r="S12" s="32">
        <v>3</v>
      </c>
      <c r="T12" s="24">
        <v>0</v>
      </c>
      <c r="U12" s="24">
        <v>0</v>
      </c>
      <c r="V12" s="24"/>
      <c r="W12" s="32">
        <v>4</v>
      </c>
      <c r="X12" s="24">
        <v>0</v>
      </c>
      <c r="Y12" s="24">
        <v>0</v>
      </c>
      <c r="Z12" s="24">
        <v>0</v>
      </c>
      <c r="AA12" s="32">
        <v>1</v>
      </c>
      <c r="AB12" s="24">
        <v>0</v>
      </c>
      <c r="AC12" s="24">
        <v>0</v>
      </c>
      <c r="AD12" s="24">
        <v>0</v>
      </c>
      <c r="AE12" s="32">
        <v>1</v>
      </c>
      <c r="AF12" s="24">
        <v>0</v>
      </c>
      <c r="AG12" s="24">
        <v>0</v>
      </c>
      <c r="AH12" s="24">
        <v>0</v>
      </c>
      <c r="AI12" s="32">
        <f t="shared" si="0"/>
        <v>26</v>
      </c>
    </row>
    <row r="13" spans="1:35">
      <c r="A13" s="44">
        <v>8</v>
      </c>
      <c r="B13" s="43" t="s">
        <v>17</v>
      </c>
      <c r="C13" s="32">
        <v>2</v>
      </c>
      <c r="D13" s="24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24">
        <v>0</v>
      </c>
      <c r="AI13" s="32">
        <f t="shared" si="0"/>
        <v>15</v>
      </c>
    </row>
    <row r="14" spans="1:35">
      <c r="A14" s="44">
        <v>9</v>
      </c>
      <c r="B14" s="43" t="s">
        <v>18</v>
      </c>
      <c r="C14" s="32">
        <v>2</v>
      </c>
      <c r="D14" s="24">
        <v>0</v>
      </c>
      <c r="E14" s="80">
        <v>0</v>
      </c>
      <c r="F14" s="24">
        <v>0</v>
      </c>
      <c r="G14" s="32">
        <v>2</v>
      </c>
      <c r="H14" s="24">
        <v>0</v>
      </c>
      <c r="I14" s="24">
        <v>0</v>
      </c>
      <c r="J14" s="24">
        <v>0</v>
      </c>
      <c r="K14" s="32">
        <v>2</v>
      </c>
      <c r="L14" s="24">
        <v>0</v>
      </c>
      <c r="M14" s="24">
        <v>0</v>
      </c>
      <c r="N14" s="24">
        <v>0</v>
      </c>
      <c r="O14" s="32">
        <v>2</v>
      </c>
      <c r="P14" s="24">
        <v>0</v>
      </c>
      <c r="Q14" s="24">
        <v>0</v>
      </c>
      <c r="R14" s="24">
        <v>0</v>
      </c>
      <c r="S14" s="32">
        <v>2</v>
      </c>
      <c r="T14" s="24">
        <v>0</v>
      </c>
      <c r="U14" s="24">
        <v>0</v>
      </c>
      <c r="V14" s="24"/>
      <c r="W14" s="32">
        <v>2</v>
      </c>
      <c r="X14" s="24">
        <v>0</v>
      </c>
      <c r="Y14" s="24">
        <v>0</v>
      </c>
      <c r="Z14" s="24">
        <v>0</v>
      </c>
      <c r="AA14" s="32">
        <v>1</v>
      </c>
      <c r="AB14" s="24">
        <v>0</v>
      </c>
      <c r="AC14" s="24">
        <v>0</v>
      </c>
      <c r="AD14" s="24">
        <v>0</v>
      </c>
      <c r="AE14" s="32">
        <v>1</v>
      </c>
      <c r="AF14" s="24">
        <v>0</v>
      </c>
      <c r="AG14" s="24">
        <v>0</v>
      </c>
      <c r="AH14" s="24">
        <v>0</v>
      </c>
      <c r="AI14" s="32">
        <f t="shared" si="0"/>
        <v>14</v>
      </c>
    </row>
    <row r="15" spans="1:35">
      <c r="A15" s="44">
        <v>10</v>
      </c>
      <c r="B15" s="43" t="s">
        <v>19</v>
      </c>
      <c r="C15" s="32">
        <v>2</v>
      </c>
      <c r="D15" s="24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24"/>
      <c r="AI15" s="32">
        <f t="shared" si="0"/>
        <v>15</v>
      </c>
    </row>
    <row r="16" spans="1:35">
      <c r="A16" s="44">
        <v>11</v>
      </c>
      <c r="B16" s="43" t="s">
        <v>20</v>
      </c>
      <c r="C16" s="32">
        <v>2</v>
      </c>
      <c r="D16" s="24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24"/>
      <c r="AI16" s="32">
        <f t="shared" si="0"/>
        <v>15</v>
      </c>
    </row>
    <row r="17" spans="1:35">
      <c r="A17" s="44">
        <v>12</v>
      </c>
      <c r="B17" s="43" t="s">
        <v>21</v>
      </c>
      <c r="C17" s="32">
        <v>2</v>
      </c>
      <c r="D17" s="24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24"/>
      <c r="AI17" s="32">
        <f t="shared" si="0"/>
        <v>16</v>
      </c>
    </row>
    <row r="18" spans="1:35">
      <c r="A18" s="44">
        <v>13</v>
      </c>
      <c r="B18" s="43" t="s">
        <v>22</v>
      </c>
      <c r="C18" s="32">
        <v>2</v>
      </c>
      <c r="D18" s="24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24"/>
      <c r="AI18" s="32">
        <f t="shared" si="0"/>
        <v>14</v>
      </c>
    </row>
    <row r="19" spans="1:35">
      <c r="A19" s="44">
        <v>14</v>
      </c>
      <c r="B19" s="43" t="s">
        <v>23</v>
      </c>
      <c r="C19" s="32">
        <v>3</v>
      </c>
      <c r="D19" s="24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24"/>
      <c r="AI19" s="32">
        <f t="shared" si="0"/>
        <v>21</v>
      </c>
    </row>
    <row r="20" spans="1:35" s="89" customFormat="1">
      <c r="A20" s="44">
        <v>15</v>
      </c>
      <c r="B20" s="43" t="s">
        <v>24</v>
      </c>
      <c r="C20" s="32">
        <v>2</v>
      </c>
      <c r="D20" s="24">
        <v>15</v>
      </c>
      <c r="E20" s="80">
        <v>3</v>
      </c>
      <c r="F20" s="24">
        <v>3</v>
      </c>
      <c r="G20" s="32">
        <v>2</v>
      </c>
      <c r="H20" s="24">
        <v>150</v>
      </c>
      <c r="I20" s="24">
        <v>149</v>
      </c>
      <c r="J20" s="24">
        <v>149</v>
      </c>
      <c r="K20" s="32">
        <v>2</v>
      </c>
      <c r="L20" s="24">
        <v>45</v>
      </c>
      <c r="M20" s="24">
        <v>43</v>
      </c>
      <c r="N20" s="24">
        <v>43</v>
      </c>
      <c r="O20" s="32">
        <v>2</v>
      </c>
      <c r="P20" s="24">
        <v>74</v>
      </c>
      <c r="Q20" s="24">
        <v>74</v>
      </c>
      <c r="R20" s="24">
        <v>74</v>
      </c>
      <c r="S20" s="32">
        <v>2</v>
      </c>
      <c r="T20" s="24">
        <v>46</v>
      </c>
      <c r="U20" s="24">
        <v>46</v>
      </c>
      <c r="V20" s="24"/>
      <c r="W20" s="32">
        <v>2</v>
      </c>
      <c r="X20" s="24">
        <v>163</v>
      </c>
      <c r="Y20" s="24">
        <v>163</v>
      </c>
      <c r="Z20" s="24">
        <v>163</v>
      </c>
      <c r="AA20" s="32">
        <v>1</v>
      </c>
      <c r="AB20" s="24">
        <v>69</v>
      </c>
      <c r="AC20" s="24">
        <v>15</v>
      </c>
      <c r="AD20" s="24">
        <v>15</v>
      </c>
      <c r="AE20" s="32">
        <v>1</v>
      </c>
      <c r="AF20" s="24">
        <v>55</v>
      </c>
      <c r="AG20" s="24">
        <v>8</v>
      </c>
      <c r="AH20" s="24">
        <v>8</v>
      </c>
      <c r="AI20" s="32">
        <f t="shared" si="0"/>
        <v>14</v>
      </c>
    </row>
    <row r="21" spans="1:35" s="89" customFormat="1">
      <c r="A21" s="44">
        <v>16</v>
      </c>
      <c r="B21" s="43" t="s">
        <v>25</v>
      </c>
      <c r="C21" s="32">
        <v>2</v>
      </c>
      <c r="D21" s="24">
        <v>0</v>
      </c>
      <c r="E21" s="80">
        <v>0</v>
      </c>
      <c r="F21" s="24">
        <v>0</v>
      </c>
      <c r="G21" s="32">
        <v>2</v>
      </c>
      <c r="H21" s="24">
        <v>0</v>
      </c>
      <c r="I21" s="24">
        <v>0</v>
      </c>
      <c r="J21" s="24">
        <v>0</v>
      </c>
      <c r="K21" s="32">
        <v>2</v>
      </c>
      <c r="L21" s="24">
        <v>0</v>
      </c>
      <c r="M21" s="24">
        <v>0</v>
      </c>
      <c r="N21" s="24">
        <v>0</v>
      </c>
      <c r="O21" s="32">
        <v>2</v>
      </c>
      <c r="P21" s="24">
        <v>0</v>
      </c>
      <c r="Q21" s="24">
        <v>0</v>
      </c>
      <c r="R21" s="24">
        <v>0</v>
      </c>
      <c r="S21" s="32">
        <v>2</v>
      </c>
      <c r="T21" s="24">
        <v>0</v>
      </c>
      <c r="U21" s="24">
        <v>0</v>
      </c>
      <c r="V21" s="24"/>
      <c r="W21" s="32">
        <v>2</v>
      </c>
      <c r="X21" s="24">
        <v>0</v>
      </c>
      <c r="Y21" s="24">
        <v>0</v>
      </c>
      <c r="Z21" s="24">
        <v>0</v>
      </c>
      <c r="AA21" s="32">
        <v>1</v>
      </c>
      <c r="AB21" s="24">
        <v>0</v>
      </c>
      <c r="AC21" s="24">
        <v>0</v>
      </c>
      <c r="AD21" s="24">
        <v>0</v>
      </c>
      <c r="AE21" s="32">
        <v>1</v>
      </c>
      <c r="AF21" s="24">
        <v>0</v>
      </c>
      <c r="AG21" s="24">
        <v>0</v>
      </c>
      <c r="AH21" s="24">
        <v>0</v>
      </c>
      <c r="AI21" s="32">
        <f t="shared" si="0"/>
        <v>14</v>
      </c>
    </row>
    <row r="22" spans="1:35">
      <c r="A22" s="44">
        <v>17</v>
      </c>
      <c r="B22" s="43" t="s">
        <v>26</v>
      </c>
      <c r="C22" s="32">
        <v>4</v>
      </c>
      <c r="D22" s="24">
        <v>0</v>
      </c>
      <c r="E22" s="80"/>
      <c r="F22" s="24"/>
      <c r="G22" s="32">
        <v>3</v>
      </c>
      <c r="H22" s="24">
        <v>0</v>
      </c>
      <c r="I22" s="24"/>
      <c r="J22" s="24"/>
      <c r="K22" s="32">
        <v>3</v>
      </c>
      <c r="L22" s="24">
        <v>0</v>
      </c>
      <c r="M22" s="24"/>
      <c r="N22" s="24"/>
      <c r="O22" s="32">
        <v>4</v>
      </c>
      <c r="P22" s="24">
        <v>0</v>
      </c>
      <c r="Q22" s="24"/>
      <c r="R22" s="24"/>
      <c r="S22" s="32">
        <v>3</v>
      </c>
      <c r="T22" s="24"/>
      <c r="U22" s="24"/>
      <c r="V22" s="24"/>
      <c r="W22" s="32">
        <v>3</v>
      </c>
      <c r="X22" s="24">
        <v>0</v>
      </c>
      <c r="Y22" s="24"/>
      <c r="Z22" s="24"/>
      <c r="AA22" s="32">
        <v>1</v>
      </c>
      <c r="AB22" s="24">
        <v>0</v>
      </c>
      <c r="AC22" s="24"/>
      <c r="AD22" s="24"/>
      <c r="AE22" s="32">
        <v>1</v>
      </c>
      <c r="AF22" s="24">
        <v>0</v>
      </c>
      <c r="AG22" s="24"/>
      <c r="AH22" s="24"/>
      <c r="AI22" s="32">
        <f t="shared" si="0"/>
        <v>22</v>
      </c>
    </row>
    <row r="23" spans="1:35" s="89" customFormat="1">
      <c r="A23" s="44">
        <v>18</v>
      </c>
      <c r="B23" s="43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24">
        <v>0</v>
      </c>
      <c r="AI23" s="32">
        <f t="shared" si="0"/>
        <v>14</v>
      </c>
    </row>
    <row r="24" spans="1:35" s="89" customFormat="1">
      <c r="A24" s="45">
        <v>19</v>
      </c>
      <c r="B24" s="43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24">
        <v>0</v>
      </c>
      <c r="AI24" s="32">
        <f t="shared" si="0"/>
        <v>24</v>
      </c>
    </row>
    <row r="25" spans="1:35" s="89" customFormat="1" ht="17.25" customHeight="1">
      <c r="A25" s="44">
        <v>20</v>
      </c>
      <c r="B25" s="43" t="s">
        <v>110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24">
        <v>0</v>
      </c>
      <c r="AI25" s="32">
        <f t="shared" si="0"/>
        <v>15</v>
      </c>
    </row>
    <row r="26" spans="1:35" s="89" customFormat="1">
      <c r="A26" s="44">
        <v>21</v>
      </c>
      <c r="B26" s="43" t="s">
        <v>30</v>
      </c>
      <c r="C26" s="32">
        <v>2</v>
      </c>
      <c r="D26" s="24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24"/>
      <c r="AI26" s="32">
        <f t="shared" si="0"/>
        <v>14</v>
      </c>
    </row>
    <row r="27" spans="1:35">
      <c r="A27" s="44">
        <v>22</v>
      </c>
      <c r="B27" s="43" t="s">
        <v>31</v>
      </c>
      <c r="C27" s="32">
        <v>2</v>
      </c>
      <c r="D27" s="24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24"/>
      <c r="AI27" s="32">
        <f t="shared" si="0"/>
        <v>14</v>
      </c>
    </row>
    <row r="28" spans="1:35" s="89" customFormat="1">
      <c r="A28" s="44">
        <v>23</v>
      </c>
      <c r="B28" s="43" t="s">
        <v>32</v>
      </c>
      <c r="C28" s="32">
        <v>2</v>
      </c>
      <c r="D28" s="24">
        <v>0</v>
      </c>
      <c r="E28" s="80">
        <v>0</v>
      </c>
      <c r="F28" s="24">
        <v>0</v>
      </c>
      <c r="G28" s="32">
        <v>2</v>
      </c>
      <c r="H28" s="24">
        <v>0</v>
      </c>
      <c r="I28" s="24">
        <v>0</v>
      </c>
      <c r="J28" s="24">
        <v>0</v>
      </c>
      <c r="K28" s="32">
        <v>3</v>
      </c>
      <c r="L28" s="24">
        <v>0</v>
      </c>
      <c r="M28" s="24">
        <v>0</v>
      </c>
      <c r="N28" s="24">
        <v>0</v>
      </c>
      <c r="O28" s="32">
        <v>2</v>
      </c>
      <c r="P28" s="24">
        <v>0</v>
      </c>
      <c r="Q28" s="24">
        <v>0</v>
      </c>
      <c r="R28" s="24">
        <v>0</v>
      </c>
      <c r="S28" s="32">
        <v>2</v>
      </c>
      <c r="T28" s="24">
        <v>0</v>
      </c>
      <c r="U28" s="24">
        <v>0</v>
      </c>
      <c r="V28" s="24"/>
      <c r="W28" s="32">
        <v>2</v>
      </c>
      <c r="X28" s="24">
        <v>0</v>
      </c>
      <c r="Y28" s="24">
        <v>0</v>
      </c>
      <c r="Z28" s="24">
        <v>0</v>
      </c>
      <c r="AA28" s="36">
        <v>1</v>
      </c>
      <c r="AB28" s="35">
        <v>0</v>
      </c>
      <c r="AC28" s="35">
        <v>0</v>
      </c>
      <c r="AD28" s="35">
        <v>0</v>
      </c>
      <c r="AE28" s="32">
        <v>1</v>
      </c>
      <c r="AF28" s="24">
        <v>0</v>
      </c>
      <c r="AG28" s="24">
        <v>0</v>
      </c>
      <c r="AH28" s="24">
        <v>0</v>
      </c>
      <c r="AI28" s="32">
        <f t="shared" si="0"/>
        <v>15</v>
      </c>
    </row>
    <row r="29" spans="1:35">
      <c r="A29" s="44">
        <v>24</v>
      </c>
      <c r="B29" s="43" t="s">
        <v>33</v>
      </c>
      <c r="C29" s="32">
        <v>2</v>
      </c>
      <c r="D29" s="24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24"/>
      <c r="AI29" s="32">
        <f t="shared" si="0"/>
        <v>15</v>
      </c>
    </row>
    <row r="30" spans="1:35">
      <c r="A30" s="44">
        <v>25</v>
      </c>
      <c r="B30" s="43" t="s">
        <v>34</v>
      </c>
      <c r="C30" s="32">
        <v>2</v>
      </c>
      <c r="D30" s="24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24"/>
      <c r="AI30" s="32">
        <f t="shared" si="0"/>
        <v>18</v>
      </c>
    </row>
    <row r="31" spans="1:35">
      <c r="A31" s="44">
        <v>26</v>
      </c>
      <c r="B31" s="43" t="s">
        <v>35</v>
      </c>
      <c r="C31" s="32">
        <v>4</v>
      </c>
      <c r="D31" s="24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24"/>
      <c r="AI31" s="32">
        <f t="shared" si="0"/>
        <v>23</v>
      </c>
    </row>
    <row r="32" spans="1:35">
      <c r="A32" s="44">
        <v>27</v>
      </c>
      <c r="B32" s="43" t="s">
        <v>36</v>
      </c>
      <c r="C32" s="32">
        <v>4</v>
      </c>
      <c r="D32" s="24">
        <v>0</v>
      </c>
      <c r="E32" s="80">
        <v>0</v>
      </c>
      <c r="F32" s="24">
        <v>0</v>
      </c>
      <c r="G32" s="32">
        <v>3</v>
      </c>
      <c r="H32" s="24">
        <v>0</v>
      </c>
      <c r="I32" s="24">
        <v>0</v>
      </c>
      <c r="J32" s="24">
        <v>0</v>
      </c>
      <c r="K32" s="32">
        <v>2</v>
      </c>
      <c r="L32" s="24">
        <v>0</v>
      </c>
      <c r="M32" s="24">
        <v>0</v>
      </c>
      <c r="N32" s="24">
        <v>0</v>
      </c>
      <c r="O32" s="32">
        <v>3</v>
      </c>
      <c r="P32" s="24">
        <v>0</v>
      </c>
      <c r="Q32" s="24">
        <v>0</v>
      </c>
      <c r="R32" s="24">
        <v>0</v>
      </c>
      <c r="S32" s="32">
        <v>3</v>
      </c>
      <c r="T32" s="24">
        <v>0</v>
      </c>
      <c r="U32" s="24">
        <v>0</v>
      </c>
      <c r="V32" s="24"/>
      <c r="W32" s="32">
        <v>3</v>
      </c>
      <c r="X32" s="24">
        <v>0</v>
      </c>
      <c r="Y32" s="24">
        <v>0</v>
      </c>
      <c r="Z32" s="24">
        <v>0</v>
      </c>
      <c r="AA32" s="32">
        <v>1</v>
      </c>
      <c r="AB32" s="24">
        <v>0</v>
      </c>
      <c r="AC32" s="24">
        <v>0</v>
      </c>
      <c r="AD32" s="24">
        <v>0</v>
      </c>
      <c r="AE32" s="32">
        <v>1</v>
      </c>
      <c r="AF32" s="24">
        <v>0</v>
      </c>
      <c r="AG32" s="24"/>
      <c r="AH32" s="24"/>
      <c r="AI32" s="32">
        <f t="shared" si="0"/>
        <v>20</v>
      </c>
    </row>
    <row r="33" spans="1:35">
      <c r="A33" s="44">
        <v>28</v>
      </c>
      <c r="B33" s="43" t="s">
        <v>37</v>
      </c>
      <c r="C33" s="32">
        <v>3</v>
      </c>
      <c r="D33" s="24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24"/>
      <c r="AI33" s="32">
        <f t="shared" si="0"/>
        <v>20</v>
      </c>
    </row>
    <row r="34" spans="1:35">
      <c r="A34" s="44">
        <v>29</v>
      </c>
      <c r="B34" s="43" t="s">
        <v>38</v>
      </c>
      <c r="C34" s="32">
        <v>3</v>
      </c>
      <c r="D34" s="24">
        <v>0</v>
      </c>
      <c r="E34" s="80">
        <v>0</v>
      </c>
      <c r="F34" s="24">
        <v>0</v>
      </c>
      <c r="G34" s="32">
        <v>3</v>
      </c>
      <c r="H34" s="24">
        <v>0</v>
      </c>
      <c r="I34" s="24">
        <v>0</v>
      </c>
      <c r="J34" s="24">
        <v>0</v>
      </c>
      <c r="K34" s="32">
        <v>2</v>
      </c>
      <c r="L34" s="24">
        <v>0</v>
      </c>
      <c r="M34" s="24">
        <v>0</v>
      </c>
      <c r="N34" s="24">
        <v>0</v>
      </c>
      <c r="O34" s="32">
        <v>3</v>
      </c>
      <c r="P34" s="24">
        <v>0</v>
      </c>
      <c r="Q34" s="24">
        <v>0</v>
      </c>
      <c r="R34" s="24">
        <v>0</v>
      </c>
      <c r="S34" s="32">
        <v>3</v>
      </c>
      <c r="T34" s="24">
        <v>0</v>
      </c>
      <c r="U34" s="24">
        <v>0</v>
      </c>
      <c r="V34" s="24"/>
      <c r="W34" s="32">
        <v>3</v>
      </c>
      <c r="X34" s="24">
        <v>0</v>
      </c>
      <c r="Y34" s="24">
        <v>0</v>
      </c>
      <c r="Z34" s="24">
        <v>0</v>
      </c>
      <c r="AA34" s="32">
        <v>1</v>
      </c>
      <c r="AB34" s="24">
        <v>0</v>
      </c>
      <c r="AC34" s="24">
        <v>0</v>
      </c>
      <c r="AD34" s="24">
        <v>0</v>
      </c>
      <c r="AE34" s="32">
        <v>1</v>
      </c>
      <c r="AF34" s="24">
        <v>0</v>
      </c>
      <c r="AG34" s="24">
        <v>0</v>
      </c>
      <c r="AH34" s="24">
        <v>0</v>
      </c>
      <c r="AI34" s="32">
        <f t="shared" si="0"/>
        <v>19</v>
      </c>
    </row>
    <row r="35" spans="1:35">
      <c r="A35" s="44">
        <v>30</v>
      </c>
      <c r="B35" s="43" t="s">
        <v>39</v>
      </c>
      <c r="C35" s="32">
        <v>2</v>
      </c>
      <c r="D35" s="24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24">
        <v>0</v>
      </c>
      <c r="AI35" s="32">
        <f t="shared" si="0"/>
        <v>16</v>
      </c>
    </row>
    <row r="36" spans="1:35" s="89" customFormat="1">
      <c r="A36" s="45">
        <v>31</v>
      </c>
      <c r="B36" s="124" t="s">
        <v>40</v>
      </c>
      <c r="C36" s="32">
        <v>3</v>
      </c>
      <c r="D36" s="24">
        <v>39</v>
      </c>
      <c r="E36" s="80">
        <v>39</v>
      </c>
      <c r="F36" s="24">
        <v>39</v>
      </c>
      <c r="G36" s="32">
        <v>3</v>
      </c>
      <c r="H36" s="24">
        <v>88</v>
      </c>
      <c r="I36" s="24">
        <v>88</v>
      </c>
      <c r="J36" s="24">
        <v>88</v>
      </c>
      <c r="K36" s="32">
        <v>3</v>
      </c>
      <c r="L36" s="24">
        <v>55</v>
      </c>
      <c r="M36" s="24">
        <v>55</v>
      </c>
      <c r="N36" s="24">
        <v>55</v>
      </c>
      <c r="O36" s="32">
        <v>3</v>
      </c>
      <c r="P36" s="24">
        <v>76</v>
      </c>
      <c r="Q36" s="24">
        <v>76</v>
      </c>
      <c r="R36" s="24">
        <v>76</v>
      </c>
      <c r="S36" s="32">
        <v>3</v>
      </c>
      <c r="T36" s="24">
        <v>70</v>
      </c>
      <c r="U36" s="24">
        <v>70</v>
      </c>
      <c r="V36" s="24"/>
      <c r="W36" s="32">
        <v>3</v>
      </c>
      <c r="X36" s="24">
        <v>76</v>
      </c>
      <c r="Y36" s="24">
        <v>76</v>
      </c>
      <c r="Z36" s="24">
        <v>76</v>
      </c>
      <c r="AA36" s="32">
        <v>1</v>
      </c>
      <c r="AB36" s="24">
        <v>39</v>
      </c>
      <c r="AC36" s="24">
        <v>39</v>
      </c>
      <c r="AD36" s="24">
        <v>39</v>
      </c>
      <c r="AE36" s="32">
        <v>1</v>
      </c>
      <c r="AF36" s="24">
        <v>57</v>
      </c>
      <c r="AG36" s="24">
        <v>57</v>
      </c>
      <c r="AH36" s="117">
        <v>57</v>
      </c>
      <c r="AI36" s="32">
        <f t="shared" si="0"/>
        <v>20</v>
      </c>
    </row>
    <row r="37" spans="1:35" s="89" customFormat="1">
      <c r="A37" s="44">
        <v>32</v>
      </c>
      <c r="B37" s="43" t="s">
        <v>41</v>
      </c>
      <c r="C37" s="32">
        <v>2</v>
      </c>
      <c r="D37" s="24">
        <v>0</v>
      </c>
      <c r="E37" s="80">
        <v>0</v>
      </c>
      <c r="F37" s="24">
        <v>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0</v>
      </c>
      <c r="Q37" s="24"/>
      <c r="R37" s="24"/>
      <c r="S37" s="32">
        <v>2</v>
      </c>
      <c r="T37" s="24">
        <v>0</v>
      </c>
      <c r="U37" s="24"/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0</v>
      </c>
      <c r="AG37" s="24"/>
      <c r="AH37" s="24"/>
      <c r="AI37" s="32">
        <f t="shared" si="0"/>
        <v>14</v>
      </c>
    </row>
    <row r="38" spans="1:35">
      <c r="A38" s="44">
        <v>33</v>
      </c>
      <c r="B38" s="43" t="s">
        <v>42</v>
      </c>
      <c r="C38" s="32">
        <v>2</v>
      </c>
      <c r="D38" s="24">
        <v>0</v>
      </c>
      <c r="E38" s="24"/>
      <c r="F38" s="24"/>
      <c r="G38" s="32">
        <v>2</v>
      </c>
      <c r="H38" s="24">
        <v>0</v>
      </c>
      <c r="I38" s="24"/>
      <c r="J38" s="24"/>
      <c r="K38" s="32">
        <v>2</v>
      </c>
      <c r="L38" s="24">
        <v>0</v>
      </c>
      <c r="M38" s="24"/>
      <c r="N38" s="24"/>
      <c r="O38" s="32">
        <v>2</v>
      </c>
      <c r="P38" s="24">
        <v>0</v>
      </c>
      <c r="Q38" s="24"/>
      <c r="R38" s="24"/>
      <c r="S38" s="32">
        <v>2</v>
      </c>
      <c r="T38" s="24">
        <v>0</v>
      </c>
      <c r="U38" s="24"/>
      <c r="V38" s="24"/>
      <c r="W38" s="32">
        <v>2</v>
      </c>
      <c r="X38" s="24">
        <v>0</v>
      </c>
      <c r="Y38" s="24"/>
      <c r="Z38" s="24"/>
      <c r="AA38" s="32">
        <v>1</v>
      </c>
      <c r="AB38" s="24">
        <v>0</v>
      </c>
      <c r="AC38" s="24"/>
      <c r="AD38" s="24"/>
      <c r="AE38" s="32">
        <v>1</v>
      </c>
      <c r="AF38" s="24">
        <v>0</v>
      </c>
      <c r="AG38" s="24"/>
      <c r="AH38" s="24"/>
      <c r="AI38" s="32">
        <f t="shared" si="0"/>
        <v>14</v>
      </c>
    </row>
    <row r="39" spans="1:35" s="89" customFormat="1">
      <c r="A39" s="44">
        <v>34</v>
      </c>
      <c r="B39" s="43" t="s">
        <v>43</v>
      </c>
      <c r="C39" s="32">
        <v>2</v>
      </c>
      <c r="D39" s="24">
        <v>19</v>
      </c>
      <c r="E39" s="80">
        <v>19</v>
      </c>
      <c r="F39" s="24">
        <v>19</v>
      </c>
      <c r="G39" s="32">
        <v>3</v>
      </c>
      <c r="H39" s="24">
        <v>18</v>
      </c>
      <c r="I39" s="24">
        <v>18</v>
      </c>
      <c r="J39" s="24">
        <v>18</v>
      </c>
      <c r="K39" s="32">
        <v>2</v>
      </c>
      <c r="L39" s="24">
        <v>16</v>
      </c>
      <c r="M39" s="24">
        <v>16</v>
      </c>
      <c r="N39" s="24">
        <v>16</v>
      </c>
      <c r="O39" s="32">
        <v>3</v>
      </c>
      <c r="P39" s="24">
        <v>27</v>
      </c>
      <c r="Q39" s="24">
        <v>27</v>
      </c>
      <c r="R39" s="24">
        <v>27</v>
      </c>
      <c r="S39" s="32">
        <v>3</v>
      </c>
      <c r="T39" s="24">
        <v>19</v>
      </c>
      <c r="U39" s="24">
        <v>19</v>
      </c>
      <c r="V39" s="24"/>
      <c r="W39" s="32">
        <v>3</v>
      </c>
      <c r="X39" s="24">
        <v>28</v>
      </c>
      <c r="Y39" s="24">
        <v>28</v>
      </c>
      <c r="Z39" s="24">
        <v>28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24">
        <v>0</v>
      </c>
      <c r="AI39" s="32">
        <f t="shared" si="0"/>
        <v>18</v>
      </c>
    </row>
    <row r="40" spans="1:35" s="89" customFormat="1">
      <c r="A40" s="44">
        <v>35</v>
      </c>
      <c r="B40" s="43" t="s">
        <v>44</v>
      </c>
      <c r="C40" s="32">
        <v>3</v>
      </c>
      <c r="D40" s="24">
        <v>23</v>
      </c>
      <c r="E40" s="80">
        <v>23</v>
      </c>
      <c r="F40" s="24">
        <v>9</v>
      </c>
      <c r="G40" s="32">
        <v>3</v>
      </c>
      <c r="H40" s="24">
        <v>27</v>
      </c>
      <c r="I40" s="24">
        <v>27</v>
      </c>
      <c r="J40" s="24">
        <v>13</v>
      </c>
      <c r="K40" s="32">
        <v>2</v>
      </c>
      <c r="L40" s="24">
        <v>18</v>
      </c>
      <c r="M40" s="24">
        <v>18</v>
      </c>
      <c r="N40" s="24">
        <v>9</v>
      </c>
      <c r="O40" s="32">
        <v>3</v>
      </c>
      <c r="P40" s="24">
        <v>20</v>
      </c>
      <c r="Q40" s="24">
        <v>20</v>
      </c>
      <c r="R40" s="24">
        <v>15</v>
      </c>
      <c r="S40" s="32">
        <v>2</v>
      </c>
      <c r="T40" s="24">
        <v>29</v>
      </c>
      <c r="U40" s="24">
        <v>29</v>
      </c>
      <c r="V40" s="24"/>
      <c r="W40" s="32">
        <v>3</v>
      </c>
      <c r="X40" s="24">
        <v>23</v>
      </c>
      <c r="Y40" s="24">
        <v>23</v>
      </c>
      <c r="Z40" s="24">
        <v>7</v>
      </c>
      <c r="AA40" s="32">
        <v>1</v>
      </c>
      <c r="AB40" s="24">
        <v>3</v>
      </c>
      <c r="AC40" s="24">
        <v>3</v>
      </c>
      <c r="AD40" s="24">
        <v>3</v>
      </c>
      <c r="AE40" s="32">
        <v>1</v>
      </c>
      <c r="AF40" s="24">
        <v>1</v>
      </c>
      <c r="AG40" s="24">
        <v>1</v>
      </c>
      <c r="AH40" s="24">
        <v>1</v>
      </c>
      <c r="AI40" s="32">
        <f t="shared" si="0"/>
        <v>18</v>
      </c>
    </row>
    <row r="41" spans="1:35">
      <c r="A41" s="44">
        <v>36</v>
      </c>
      <c r="B41" s="43" t="s">
        <v>45</v>
      </c>
      <c r="C41" s="32">
        <v>3</v>
      </c>
      <c r="D41" s="24">
        <v>0</v>
      </c>
      <c r="E41" s="80"/>
      <c r="F41" s="24"/>
      <c r="G41" s="32">
        <v>4</v>
      </c>
      <c r="H41" s="24">
        <v>0</v>
      </c>
      <c r="I41" s="24"/>
      <c r="J41" s="24"/>
      <c r="K41" s="32">
        <v>3</v>
      </c>
      <c r="L41" s="24">
        <v>0</v>
      </c>
      <c r="M41" s="24"/>
      <c r="N41" s="24"/>
      <c r="O41" s="32">
        <v>3</v>
      </c>
      <c r="P41" s="24">
        <v>0</v>
      </c>
      <c r="Q41" s="24"/>
      <c r="R41" s="24"/>
      <c r="S41" s="32">
        <v>3</v>
      </c>
      <c r="T41" s="24">
        <v>0</v>
      </c>
      <c r="U41" s="24"/>
      <c r="V41" s="24"/>
      <c r="W41" s="32">
        <v>4</v>
      </c>
      <c r="X41" s="24">
        <v>0</v>
      </c>
      <c r="Y41" s="24"/>
      <c r="Z41" s="24"/>
      <c r="AA41" s="32">
        <v>1</v>
      </c>
      <c r="AB41" s="24">
        <v>0</v>
      </c>
      <c r="AC41" s="24"/>
      <c r="AD41" s="24"/>
      <c r="AE41" s="32">
        <v>2</v>
      </c>
      <c r="AF41" s="24">
        <v>0</v>
      </c>
      <c r="AG41" s="24"/>
      <c r="AH41" s="24"/>
      <c r="AI41" s="32">
        <f t="shared" si="0"/>
        <v>23</v>
      </c>
    </row>
    <row r="42" spans="1:35" s="89" customFormat="1">
      <c r="A42" s="44">
        <v>37</v>
      </c>
      <c r="B42" s="43" t="s">
        <v>46</v>
      </c>
      <c r="C42" s="32">
        <v>3</v>
      </c>
      <c r="D42" s="24">
        <v>0</v>
      </c>
      <c r="E42" s="80">
        <v>0</v>
      </c>
      <c r="F42" s="24">
        <v>0</v>
      </c>
      <c r="G42" s="32">
        <v>4</v>
      </c>
      <c r="H42" s="24">
        <v>0</v>
      </c>
      <c r="I42" s="24">
        <v>0</v>
      </c>
      <c r="J42" s="24">
        <v>0</v>
      </c>
      <c r="K42" s="32">
        <v>2</v>
      </c>
      <c r="L42" s="24">
        <v>0</v>
      </c>
      <c r="M42" s="24">
        <v>0</v>
      </c>
      <c r="N42" s="24">
        <v>0</v>
      </c>
      <c r="O42" s="32">
        <v>3</v>
      </c>
      <c r="P42" s="24">
        <v>0</v>
      </c>
      <c r="Q42" s="24">
        <v>0</v>
      </c>
      <c r="R42" s="24">
        <v>0</v>
      </c>
      <c r="S42" s="32">
        <v>2</v>
      </c>
      <c r="T42" s="24">
        <v>0</v>
      </c>
      <c r="U42" s="24">
        <v>0</v>
      </c>
      <c r="V42" s="24"/>
      <c r="W42" s="32">
        <v>4</v>
      </c>
      <c r="X42" s="24">
        <v>0</v>
      </c>
      <c r="Y42" s="24">
        <v>0</v>
      </c>
      <c r="Z42" s="24">
        <v>0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24">
        <v>0</v>
      </c>
      <c r="AI42" s="32">
        <f t="shared" si="0"/>
        <v>20</v>
      </c>
    </row>
    <row r="43" spans="1:35">
      <c r="A43" s="44">
        <v>38</v>
      </c>
      <c r="B43" s="43" t="s">
        <v>47</v>
      </c>
      <c r="C43" s="32">
        <v>2</v>
      </c>
      <c r="D43" s="24">
        <v>0</v>
      </c>
      <c r="E43" s="24"/>
      <c r="F43" s="24"/>
      <c r="G43" s="32">
        <v>2</v>
      </c>
      <c r="H43" s="24">
        <v>0</v>
      </c>
      <c r="I43" s="24"/>
      <c r="J43" s="24"/>
      <c r="K43" s="32">
        <v>2</v>
      </c>
      <c r="L43" s="24">
        <v>0</v>
      </c>
      <c r="M43" s="24"/>
      <c r="N43" s="24"/>
      <c r="O43" s="32">
        <v>2</v>
      </c>
      <c r="P43" s="24">
        <v>0</v>
      </c>
      <c r="Q43" s="24"/>
      <c r="R43" s="24"/>
      <c r="S43" s="32">
        <v>4</v>
      </c>
      <c r="T43" s="24">
        <v>0</v>
      </c>
      <c r="U43" s="24"/>
      <c r="V43" s="24"/>
      <c r="W43" s="32">
        <v>2</v>
      </c>
      <c r="X43" s="24">
        <v>0</v>
      </c>
      <c r="Y43" s="24"/>
      <c r="Z43" s="24"/>
      <c r="AA43" s="32">
        <v>1</v>
      </c>
      <c r="AB43" s="24">
        <v>0</v>
      </c>
      <c r="AC43" s="24"/>
      <c r="AD43" s="24"/>
      <c r="AE43" s="32">
        <v>1</v>
      </c>
      <c r="AF43" s="24">
        <v>0</v>
      </c>
      <c r="AG43" s="24"/>
      <c r="AH43" s="24"/>
      <c r="AI43" s="32">
        <f t="shared" si="0"/>
        <v>16</v>
      </c>
    </row>
    <row r="44" spans="1:35">
      <c r="A44" s="44">
        <v>39</v>
      </c>
      <c r="B44" s="43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24"/>
      <c r="AI44" s="32">
        <f t="shared" si="0"/>
        <v>14</v>
      </c>
    </row>
    <row r="45" spans="1:35" s="89" customFormat="1">
      <c r="A45" s="44">
        <v>40</v>
      </c>
      <c r="B45" s="124" t="s">
        <v>49</v>
      </c>
      <c r="C45" s="32">
        <v>2</v>
      </c>
      <c r="D45" s="24">
        <v>5</v>
      </c>
      <c r="E45" s="80">
        <v>5</v>
      </c>
      <c r="F45" s="24">
        <v>5</v>
      </c>
      <c r="G45" s="32">
        <v>2</v>
      </c>
      <c r="H45" s="24">
        <v>20</v>
      </c>
      <c r="I45" s="24">
        <v>20</v>
      </c>
      <c r="J45" s="24">
        <v>20</v>
      </c>
      <c r="K45" s="32">
        <v>2</v>
      </c>
      <c r="L45" s="24">
        <v>2</v>
      </c>
      <c r="M45" s="24">
        <v>2</v>
      </c>
      <c r="N45" s="24">
        <v>2</v>
      </c>
      <c r="O45" s="32">
        <v>3</v>
      </c>
      <c r="P45" s="24">
        <v>10</v>
      </c>
      <c r="Q45" s="24">
        <v>10</v>
      </c>
      <c r="R45" s="24">
        <v>10</v>
      </c>
      <c r="S45" s="32">
        <v>2</v>
      </c>
      <c r="T45" s="24">
        <v>60</v>
      </c>
      <c r="U45" s="24">
        <v>60</v>
      </c>
      <c r="V45" s="24"/>
      <c r="W45" s="32">
        <v>2</v>
      </c>
      <c r="X45" s="24">
        <v>10</v>
      </c>
      <c r="Y45" s="24">
        <v>10</v>
      </c>
      <c r="Z45" s="24">
        <v>10</v>
      </c>
      <c r="AA45" s="32">
        <v>1</v>
      </c>
      <c r="AB45" s="24">
        <v>2</v>
      </c>
      <c r="AC45" s="24">
        <v>2</v>
      </c>
      <c r="AD45" s="24">
        <v>2</v>
      </c>
      <c r="AE45" s="32">
        <v>1</v>
      </c>
      <c r="AF45" s="24">
        <v>2</v>
      </c>
      <c r="AG45" s="24">
        <v>2</v>
      </c>
      <c r="AH45" s="24">
        <v>2</v>
      </c>
      <c r="AI45" s="32">
        <f t="shared" si="0"/>
        <v>15</v>
      </c>
    </row>
    <row r="46" spans="1:35">
      <c r="A46" s="44">
        <v>41</v>
      </c>
      <c r="B46" s="43" t="s">
        <v>50</v>
      </c>
      <c r="C46" s="32">
        <v>2</v>
      </c>
      <c r="D46" s="24">
        <v>0</v>
      </c>
      <c r="E46" s="80">
        <v>0</v>
      </c>
      <c r="F46" s="24">
        <v>0</v>
      </c>
      <c r="G46" s="32">
        <v>2</v>
      </c>
      <c r="H46" s="24">
        <v>0</v>
      </c>
      <c r="I46" s="24">
        <v>0</v>
      </c>
      <c r="J46" s="24">
        <v>0</v>
      </c>
      <c r="K46" s="32">
        <v>2</v>
      </c>
      <c r="L46" s="24">
        <v>0</v>
      </c>
      <c r="M46" s="24">
        <v>0</v>
      </c>
      <c r="N46" s="24">
        <v>0</v>
      </c>
      <c r="O46" s="32">
        <v>3</v>
      </c>
      <c r="P46" s="24">
        <v>0</v>
      </c>
      <c r="Q46" s="24">
        <v>0</v>
      </c>
      <c r="R46" s="24">
        <v>0</v>
      </c>
      <c r="S46" s="32">
        <v>2</v>
      </c>
      <c r="T46" s="24">
        <v>0</v>
      </c>
      <c r="U46" s="24">
        <v>0</v>
      </c>
      <c r="V46" s="24"/>
      <c r="W46" s="32">
        <v>2</v>
      </c>
      <c r="X46" s="24">
        <v>0</v>
      </c>
      <c r="Y46" s="24">
        <v>0</v>
      </c>
      <c r="Z46" s="24">
        <v>0</v>
      </c>
      <c r="AA46" s="32">
        <v>1</v>
      </c>
      <c r="AB46" s="24">
        <v>0</v>
      </c>
      <c r="AC46" s="24">
        <v>0</v>
      </c>
      <c r="AD46" s="24">
        <v>0</v>
      </c>
      <c r="AE46" s="32">
        <v>1</v>
      </c>
      <c r="AF46" s="24">
        <v>0</v>
      </c>
      <c r="AG46" s="24">
        <v>0</v>
      </c>
      <c r="AH46" s="24">
        <v>0</v>
      </c>
      <c r="AI46" s="32">
        <f t="shared" si="0"/>
        <v>15</v>
      </c>
    </row>
    <row r="47" spans="1:35">
      <c r="A47" s="44">
        <v>42</v>
      </c>
      <c r="B47" s="43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24"/>
      <c r="AI47" s="32">
        <f t="shared" si="0"/>
        <v>14</v>
      </c>
    </row>
    <row r="48" spans="1:35">
      <c r="A48" s="44">
        <v>43</v>
      </c>
      <c r="B48" s="43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24"/>
      <c r="AI48" s="32">
        <f t="shared" si="0"/>
        <v>16</v>
      </c>
    </row>
    <row r="49" spans="1:35">
      <c r="A49" s="44">
        <v>44</v>
      </c>
      <c r="B49" s="43" t="s">
        <v>53</v>
      </c>
      <c r="C49" s="32">
        <v>2</v>
      </c>
      <c r="D49" s="24">
        <v>0</v>
      </c>
      <c r="E49" s="24"/>
      <c r="F49" s="24"/>
      <c r="G49" s="32">
        <v>3</v>
      </c>
      <c r="H49" s="24">
        <v>0</v>
      </c>
      <c r="I49" s="24"/>
      <c r="J49" s="24"/>
      <c r="K49" s="32">
        <v>2</v>
      </c>
      <c r="L49" s="24">
        <v>0</v>
      </c>
      <c r="M49" s="24"/>
      <c r="N49" s="24"/>
      <c r="O49" s="32">
        <v>4</v>
      </c>
      <c r="P49" s="24">
        <v>0</v>
      </c>
      <c r="Q49" s="24"/>
      <c r="R49" s="24"/>
      <c r="S49" s="32">
        <v>3</v>
      </c>
      <c r="T49" s="24">
        <v>0</v>
      </c>
      <c r="U49" s="24"/>
      <c r="V49" s="24"/>
      <c r="W49" s="32">
        <v>3</v>
      </c>
      <c r="X49" s="24">
        <v>0</v>
      </c>
      <c r="Y49" s="24"/>
      <c r="Z49" s="24"/>
      <c r="AA49" s="32">
        <v>1</v>
      </c>
      <c r="AB49" s="24">
        <v>0</v>
      </c>
      <c r="AC49" s="24"/>
      <c r="AD49" s="24"/>
      <c r="AE49" s="32">
        <v>1</v>
      </c>
      <c r="AF49" s="24">
        <v>0</v>
      </c>
      <c r="AG49" s="24"/>
      <c r="AH49" s="24"/>
      <c r="AI49" s="32">
        <f t="shared" si="0"/>
        <v>19</v>
      </c>
    </row>
    <row r="50" spans="1:35" s="89" customFormat="1">
      <c r="A50" s="44">
        <v>45</v>
      </c>
      <c r="B50" s="43" t="s">
        <v>54</v>
      </c>
      <c r="C50" s="32">
        <v>2</v>
      </c>
      <c r="D50" s="24">
        <v>0</v>
      </c>
      <c r="E50" s="80">
        <v>0</v>
      </c>
      <c r="F50" s="24">
        <v>0</v>
      </c>
      <c r="G50" s="32">
        <v>2</v>
      </c>
      <c r="H50" s="24">
        <v>0</v>
      </c>
      <c r="I50" s="24">
        <v>0</v>
      </c>
      <c r="J50" s="24">
        <v>0</v>
      </c>
      <c r="K50" s="32">
        <v>2</v>
      </c>
      <c r="L50" s="24">
        <v>0</v>
      </c>
      <c r="M50" s="24">
        <v>0</v>
      </c>
      <c r="N50" s="24">
        <v>0</v>
      </c>
      <c r="O50" s="32">
        <v>2</v>
      </c>
      <c r="P50" s="24">
        <v>0</v>
      </c>
      <c r="Q50" s="24">
        <v>0</v>
      </c>
      <c r="R50" s="24">
        <v>0</v>
      </c>
      <c r="S50" s="32">
        <v>2</v>
      </c>
      <c r="T50" s="24">
        <v>0</v>
      </c>
      <c r="U50" s="24">
        <v>0</v>
      </c>
      <c r="V50" s="24"/>
      <c r="W50" s="32">
        <v>2</v>
      </c>
      <c r="X50" s="24">
        <v>0</v>
      </c>
      <c r="Y50" s="24">
        <v>0</v>
      </c>
      <c r="Z50" s="24">
        <v>0</v>
      </c>
      <c r="AA50" s="32">
        <v>1</v>
      </c>
      <c r="AB50" s="24">
        <v>0</v>
      </c>
      <c r="AC50" s="24">
        <v>0</v>
      </c>
      <c r="AD50" s="24">
        <v>0</v>
      </c>
      <c r="AE50" s="32">
        <v>1</v>
      </c>
      <c r="AF50" s="24">
        <v>0</v>
      </c>
      <c r="AG50" s="24">
        <v>0</v>
      </c>
      <c r="AH50" s="24">
        <v>0</v>
      </c>
      <c r="AI50" s="32">
        <f t="shared" si="0"/>
        <v>14</v>
      </c>
    </row>
    <row r="51" spans="1:35" s="89" customFormat="1">
      <c r="A51" s="44">
        <v>46</v>
      </c>
      <c r="B51" s="43" t="s">
        <v>55</v>
      </c>
      <c r="C51" s="32">
        <v>3</v>
      </c>
      <c r="D51" s="24">
        <v>7</v>
      </c>
      <c r="E51" s="80">
        <v>7</v>
      </c>
      <c r="F51" s="24">
        <v>7</v>
      </c>
      <c r="G51" s="32">
        <v>3</v>
      </c>
      <c r="H51" s="24">
        <v>15</v>
      </c>
      <c r="I51" s="24">
        <v>15</v>
      </c>
      <c r="J51" s="24">
        <v>15</v>
      </c>
      <c r="K51" s="32">
        <v>2</v>
      </c>
      <c r="L51" s="24">
        <v>6</v>
      </c>
      <c r="M51" s="24">
        <v>6</v>
      </c>
      <c r="N51" s="24">
        <v>6</v>
      </c>
      <c r="O51" s="32">
        <v>4</v>
      </c>
      <c r="P51" s="24">
        <v>12</v>
      </c>
      <c r="Q51" s="24">
        <v>12</v>
      </c>
      <c r="R51" s="24">
        <v>12</v>
      </c>
      <c r="S51" s="32">
        <v>2</v>
      </c>
      <c r="T51" s="24">
        <v>20</v>
      </c>
      <c r="U51" s="24">
        <v>20</v>
      </c>
      <c r="V51" s="24"/>
      <c r="W51" s="32">
        <v>3</v>
      </c>
      <c r="X51" s="24">
        <v>15</v>
      </c>
      <c r="Y51" s="24">
        <v>15</v>
      </c>
      <c r="Z51" s="24">
        <v>15</v>
      </c>
      <c r="AA51" s="32">
        <v>1</v>
      </c>
      <c r="AB51" s="24">
        <v>4</v>
      </c>
      <c r="AC51" s="24">
        <v>4</v>
      </c>
      <c r="AD51" s="24">
        <v>4</v>
      </c>
      <c r="AE51" s="32">
        <v>1</v>
      </c>
      <c r="AF51" s="24">
        <v>6</v>
      </c>
      <c r="AG51" s="24">
        <v>6</v>
      </c>
      <c r="AH51" s="117">
        <v>6</v>
      </c>
      <c r="AI51" s="32">
        <f t="shared" si="0"/>
        <v>19</v>
      </c>
    </row>
    <row r="52" spans="1:35">
      <c r="A52" s="44">
        <v>47</v>
      </c>
      <c r="B52" s="43" t="s">
        <v>56</v>
      </c>
      <c r="C52" s="32">
        <v>3</v>
      </c>
      <c r="D52" s="24">
        <v>0</v>
      </c>
      <c r="E52" s="80">
        <v>0</v>
      </c>
      <c r="F52" s="24">
        <v>0</v>
      </c>
      <c r="G52" s="32">
        <v>3</v>
      </c>
      <c r="H52" s="24">
        <v>0</v>
      </c>
      <c r="I52" s="24">
        <v>0</v>
      </c>
      <c r="J52" s="24">
        <v>0</v>
      </c>
      <c r="K52" s="32">
        <v>3</v>
      </c>
      <c r="L52" s="24">
        <v>0</v>
      </c>
      <c r="M52" s="24">
        <v>0</v>
      </c>
      <c r="N52" s="24">
        <v>0</v>
      </c>
      <c r="O52" s="32">
        <v>4</v>
      </c>
      <c r="P52" s="24">
        <v>0</v>
      </c>
      <c r="Q52" s="24">
        <v>0</v>
      </c>
      <c r="R52" s="24">
        <v>0</v>
      </c>
      <c r="S52" s="32">
        <v>3</v>
      </c>
      <c r="T52" s="24">
        <v>0</v>
      </c>
      <c r="U52" s="24">
        <v>0</v>
      </c>
      <c r="V52" s="24"/>
      <c r="W52" s="32">
        <v>3</v>
      </c>
      <c r="X52" s="24">
        <v>0</v>
      </c>
      <c r="Y52" s="24">
        <v>0</v>
      </c>
      <c r="Z52" s="24">
        <v>0</v>
      </c>
      <c r="AA52" s="32">
        <v>1</v>
      </c>
      <c r="AB52" s="24">
        <v>0</v>
      </c>
      <c r="AC52" s="24">
        <v>0</v>
      </c>
      <c r="AD52" s="24">
        <v>0</v>
      </c>
      <c r="AE52" s="32">
        <v>1</v>
      </c>
      <c r="AF52" s="24">
        <v>0</v>
      </c>
      <c r="AG52" s="24">
        <v>0</v>
      </c>
      <c r="AH52" s="24">
        <v>0</v>
      </c>
      <c r="AI52" s="32">
        <f t="shared" si="0"/>
        <v>21</v>
      </c>
    </row>
    <row r="53" spans="1:35">
      <c r="A53" s="44">
        <v>48</v>
      </c>
      <c r="B53" s="43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24"/>
      <c r="AI53" s="32">
        <f t="shared" si="0"/>
        <v>14</v>
      </c>
    </row>
    <row r="54" spans="1:35">
      <c r="A54" s="149" t="s">
        <v>97</v>
      </c>
      <c r="B54" s="150"/>
      <c r="C54" s="33">
        <f>SUM(C6:C53)</f>
        <v>117</v>
      </c>
      <c r="D54" s="25">
        <f>SUM(D6:D53)</f>
        <v>206</v>
      </c>
      <c r="E54" s="25">
        <f t="shared" ref="E54:AH54" si="1">SUM(E6:E53)</f>
        <v>194</v>
      </c>
      <c r="F54" s="25">
        <f t="shared" si="1"/>
        <v>168</v>
      </c>
      <c r="G54" s="33">
        <f t="shared" si="1"/>
        <v>120</v>
      </c>
      <c r="H54" s="25">
        <f t="shared" si="1"/>
        <v>443</v>
      </c>
      <c r="I54" s="25">
        <f t="shared" si="1"/>
        <v>442</v>
      </c>
      <c r="J54" s="25">
        <f t="shared" si="1"/>
        <v>423</v>
      </c>
      <c r="K54" s="33">
        <f t="shared" si="1"/>
        <v>115</v>
      </c>
      <c r="L54" s="25">
        <f t="shared" si="1"/>
        <v>285</v>
      </c>
      <c r="M54" s="25">
        <f t="shared" si="1"/>
        <v>283</v>
      </c>
      <c r="N54" s="25">
        <f t="shared" si="1"/>
        <v>274</v>
      </c>
      <c r="O54" s="33">
        <f t="shared" si="1"/>
        <v>125</v>
      </c>
      <c r="P54" s="25">
        <f t="shared" si="1"/>
        <v>340</v>
      </c>
      <c r="Q54" s="25">
        <f t="shared" si="1"/>
        <v>340</v>
      </c>
      <c r="R54" s="25">
        <f t="shared" si="1"/>
        <v>335</v>
      </c>
      <c r="S54" s="33">
        <f t="shared" si="1"/>
        <v>117</v>
      </c>
      <c r="T54" s="25">
        <f t="shared" si="1"/>
        <v>535</v>
      </c>
      <c r="U54" s="25">
        <f t="shared" si="1"/>
        <v>535</v>
      </c>
      <c r="V54" s="25">
        <f t="shared" si="1"/>
        <v>0</v>
      </c>
      <c r="W54" s="33">
        <f t="shared" si="1"/>
        <v>119</v>
      </c>
      <c r="X54" s="25">
        <f t="shared" si="1"/>
        <v>429</v>
      </c>
      <c r="Y54" s="25">
        <f t="shared" si="1"/>
        <v>429</v>
      </c>
      <c r="Z54" s="25">
        <f t="shared" si="1"/>
        <v>405</v>
      </c>
      <c r="AA54" s="33">
        <f t="shared" si="1"/>
        <v>49</v>
      </c>
      <c r="AB54" s="25">
        <f t="shared" si="1"/>
        <v>159</v>
      </c>
      <c r="AC54" s="25">
        <f t="shared" si="1"/>
        <v>105</v>
      </c>
      <c r="AD54" s="25">
        <f t="shared" si="1"/>
        <v>105</v>
      </c>
      <c r="AE54" s="33">
        <f t="shared" si="1"/>
        <v>50</v>
      </c>
      <c r="AF54" s="25">
        <f t="shared" si="1"/>
        <v>165</v>
      </c>
      <c r="AG54" s="25">
        <f t="shared" si="1"/>
        <v>118</v>
      </c>
      <c r="AH54" s="25">
        <f t="shared" si="1"/>
        <v>118</v>
      </c>
      <c r="AI54" s="32">
        <f t="shared" si="0"/>
        <v>812</v>
      </c>
    </row>
    <row r="55" spans="1:35">
      <c r="A55" s="151">
        <v>49</v>
      </c>
      <c r="B55" s="92" t="s">
        <v>58</v>
      </c>
      <c r="C55" s="33">
        <f>C56+C57</f>
        <v>6</v>
      </c>
      <c r="D55" s="25">
        <f>D56+D57</f>
        <v>0</v>
      </c>
      <c r="E55" s="25">
        <f t="shared" ref="E55:AH55" si="2">E56+E57</f>
        <v>0</v>
      </c>
      <c r="F55" s="25">
        <f t="shared" si="2"/>
        <v>0</v>
      </c>
      <c r="G55" s="33">
        <f t="shared" si="2"/>
        <v>8</v>
      </c>
      <c r="H55" s="25">
        <f t="shared" si="2"/>
        <v>0</v>
      </c>
      <c r="I55" s="25">
        <f t="shared" si="2"/>
        <v>0</v>
      </c>
      <c r="J55" s="25">
        <f t="shared" si="2"/>
        <v>0</v>
      </c>
      <c r="K55" s="33">
        <f t="shared" si="2"/>
        <v>10</v>
      </c>
      <c r="L55" s="25">
        <f t="shared" si="2"/>
        <v>0</v>
      </c>
      <c r="M55" s="25">
        <f t="shared" si="2"/>
        <v>0</v>
      </c>
      <c r="N55" s="25">
        <f t="shared" si="2"/>
        <v>0</v>
      </c>
      <c r="O55" s="33">
        <f t="shared" si="2"/>
        <v>7</v>
      </c>
      <c r="P55" s="25">
        <f t="shared" si="2"/>
        <v>0</v>
      </c>
      <c r="Q55" s="25">
        <f t="shared" si="2"/>
        <v>0</v>
      </c>
      <c r="R55" s="25">
        <f t="shared" si="2"/>
        <v>0</v>
      </c>
      <c r="S55" s="33">
        <f t="shared" si="2"/>
        <v>4</v>
      </c>
      <c r="T55" s="25">
        <f t="shared" si="2"/>
        <v>0</v>
      </c>
      <c r="U55" s="25">
        <f t="shared" si="2"/>
        <v>0</v>
      </c>
      <c r="V55" s="25">
        <f t="shared" si="2"/>
        <v>0</v>
      </c>
      <c r="W55" s="33">
        <f t="shared" si="2"/>
        <v>8</v>
      </c>
      <c r="X55" s="25">
        <f t="shared" si="2"/>
        <v>0</v>
      </c>
      <c r="Y55" s="25">
        <f t="shared" si="2"/>
        <v>0</v>
      </c>
      <c r="Z55" s="25">
        <f t="shared" si="2"/>
        <v>0</v>
      </c>
      <c r="AA55" s="33">
        <f t="shared" si="2"/>
        <v>5</v>
      </c>
      <c r="AB55" s="25">
        <f t="shared" si="2"/>
        <v>0</v>
      </c>
      <c r="AC55" s="25">
        <f t="shared" si="2"/>
        <v>0</v>
      </c>
      <c r="AD55" s="25">
        <v>0</v>
      </c>
      <c r="AE55" s="33">
        <f t="shared" si="2"/>
        <v>5</v>
      </c>
      <c r="AF55" s="25">
        <f t="shared" si="2"/>
        <v>0</v>
      </c>
      <c r="AG55" s="25">
        <f t="shared" si="2"/>
        <v>0</v>
      </c>
      <c r="AH55" s="25">
        <f t="shared" si="2"/>
        <v>0</v>
      </c>
      <c r="AI55" s="32">
        <f t="shared" si="0"/>
        <v>53</v>
      </c>
    </row>
    <row r="56" spans="1:35" ht="29.25">
      <c r="A56" s="152"/>
      <c r="B56" s="47" t="s">
        <v>111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24"/>
      <c r="AI56" s="32">
        <f t="shared" si="0"/>
        <v>29</v>
      </c>
    </row>
    <row r="57" spans="1:35" ht="29.25">
      <c r="A57" s="153"/>
      <c r="B57" s="47" t="s">
        <v>116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24">
        <v>0</v>
      </c>
      <c r="AI57" s="32">
        <f t="shared" si="0"/>
        <v>24</v>
      </c>
    </row>
    <row r="58" spans="1:35">
      <c r="A58" s="151">
        <v>50</v>
      </c>
      <c r="B58" s="92" t="s">
        <v>61</v>
      </c>
      <c r="C58" s="33">
        <f>C60+C59+C61</f>
        <v>21</v>
      </c>
      <c r="D58" s="25">
        <f>D59+D60+D61</f>
        <v>64</v>
      </c>
      <c r="E58" s="25">
        <f t="shared" ref="E58:AH58" si="3">E59+E60+E61</f>
        <v>64</v>
      </c>
      <c r="F58" s="25">
        <f t="shared" si="3"/>
        <v>40</v>
      </c>
      <c r="G58" s="33">
        <f t="shared" si="3"/>
        <v>19</v>
      </c>
      <c r="H58" s="25">
        <f t="shared" si="3"/>
        <v>87</v>
      </c>
      <c r="I58" s="25">
        <f t="shared" si="3"/>
        <v>87</v>
      </c>
      <c r="J58" s="25">
        <f t="shared" si="3"/>
        <v>55</v>
      </c>
      <c r="K58" s="33">
        <f t="shared" si="3"/>
        <v>17</v>
      </c>
      <c r="L58" s="25">
        <f t="shared" si="3"/>
        <v>22</v>
      </c>
      <c r="M58" s="25">
        <f t="shared" si="3"/>
        <v>22</v>
      </c>
      <c r="N58" s="25">
        <f t="shared" si="3"/>
        <v>12</v>
      </c>
      <c r="O58" s="33">
        <f t="shared" si="3"/>
        <v>18</v>
      </c>
      <c r="P58" s="25">
        <f t="shared" si="3"/>
        <v>52</v>
      </c>
      <c r="Q58" s="25">
        <f t="shared" si="3"/>
        <v>52</v>
      </c>
      <c r="R58" s="25">
        <f t="shared" si="3"/>
        <v>40</v>
      </c>
      <c r="S58" s="33">
        <f t="shared" si="3"/>
        <v>14</v>
      </c>
      <c r="T58" s="25">
        <f t="shared" si="3"/>
        <v>106</v>
      </c>
      <c r="U58" s="25">
        <f t="shared" si="3"/>
        <v>106</v>
      </c>
      <c r="V58" s="25">
        <f t="shared" si="3"/>
        <v>0</v>
      </c>
      <c r="W58" s="33">
        <f t="shared" si="3"/>
        <v>21</v>
      </c>
      <c r="X58" s="25">
        <f t="shared" si="3"/>
        <v>46</v>
      </c>
      <c r="Y58" s="25">
        <f t="shared" si="3"/>
        <v>46</v>
      </c>
      <c r="Z58" s="25">
        <f t="shared" si="3"/>
        <v>35</v>
      </c>
      <c r="AA58" s="33">
        <f t="shared" si="3"/>
        <v>4</v>
      </c>
      <c r="AB58" s="25">
        <f t="shared" si="3"/>
        <v>14</v>
      </c>
      <c r="AC58" s="25">
        <f t="shared" si="3"/>
        <v>14</v>
      </c>
      <c r="AD58" s="25">
        <f t="shared" si="3"/>
        <v>6</v>
      </c>
      <c r="AE58" s="33">
        <f t="shared" si="3"/>
        <v>4</v>
      </c>
      <c r="AF58" s="25">
        <f t="shared" si="3"/>
        <v>37</v>
      </c>
      <c r="AG58" s="25">
        <f t="shared" si="3"/>
        <v>37</v>
      </c>
      <c r="AH58" s="25">
        <f t="shared" si="3"/>
        <v>31</v>
      </c>
      <c r="AI58" s="32">
        <f t="shared" si="0"/>
        <v>118</v>
      </c>
    </row>
    <row r="59" spans="1:35" s="89" customFormat="1">
      <c r="A59" s="152"/>
      <c r="B59" s="126" t="s">
        <v>113</v>
      </c>
      <c r="C59" s="32">
        <v>6</v>
      </c>
      <c r="D59" s="24">
        <v>40</v>
      </c>
      <c r="E59" s="80">
        <v>40</v>
      </c>
      <c r="F59" s="24">
        <v>40</v>
      </c>
      <c r="G59" s="32">
        <v>6</v>
      </c>
      <c r="H59" s="24">
        <v>55</v>
      </c>
      <c r="I59" s="24">
        <v>55</v>
      </c>
      <c r="J59" s="24">
        <v>55</v>
      </c>
      <c r="K59" s="32">
        <v>5</v>
      </c>
      <c r="L59" s="24">
        <v>12</v>
      </c>
      <c r="M59" s="24">
        <v>12</v>
      </c>
      <c r="N59" s="24">
        <v>12</v>
      </c>
      <c r="O59" s="32">
        <v>6</v>
      </c>
      <c r="P59" s="24">
        <v>40</v>
      </c>
      <c r="Q59" s="24">
        <v>40</v>
      </c>
      <c r="R59" s="24">
        <v>40</v>
      </c>
      <c r="S59" s="32">
        <v>4</v>
      </c>
      <c r="T59" s="24">
        <v>58</v>
      </c>
      <c r="U59" s="25">
        <v>58</v>
      </c>
      <c r="V59" s="24"/>
      <c r="W59" s="32">
        <v>6</v>
      </c>
      <c r="X59" s="24">
        <v>35</v>
      </c>
      <c r="Y59" s="24">
        <v>35</v>
      </c>
      <c r="Z59" s="24">
        <v>35</v>
      </c>
      <c r="AA59" s="38">
        <v>1</v>
      </c>
      <c r="AB59" s="37">
        <v>6</v>
      </c>
      <c r="AC59" s="24">
        <v>6</v>
      </c>
      <c r="AD59" s="37">
        <v>6</v>
      </c>
      <c r="AE59" s="38">
        <v>1</v>
      </c>
      <c r="AF59" s="24">
        <v>31</v>
      </c>
      <c r="AG59" s="24">
        <v>31</v>
      </c>
      <c r="AH59" s="117">
        <v>31</v>
      </c>
      <c r="AI59" s="32">
        <f t="shared" si="0"/>
        <v>35</v>
      </c>
    </row>
    <row r="60" spans="1:35" s="89" customFormat="1">
      <c r="A60" s="152"/>
      <c r="B60" s="47" t="s">
        <v>114</v>
      </c>
      <c r="C60" s="32">
        <v>9</v>
      </c>
      <c r="D60" s="24">
        <v>0</v>
      </c>
      <c r="E60" s="80">
        <v>0</v>
      </c>
      <c r="F60" s="24">
        <v>0</v>
      </c>
      <c r="G60" s="32">
        <v>8</v>
      </c>
      <c r="H60" s="24">
        <v>0</v>
      </c>
      <c r="I60" s="24">
        <v>0</v>
      </c>
      <c r="J60" s="24">
        <v>0</v>
      </c>
      <c r="K60" s="32">
        <v>8</v>
      </c>
      <c r="L60" s="24">
        <v>0</v>
      </c>
      <c r="M60" s="24">
        <v>0</v>
      </c>
      <c r="N60" s="24">
        <v>0</v>
      </c>
      <c r="O60" s="32">
        <v>7</v>
      </c>
      <c r="P60" s="24">
        <v>0</v>
      </c>
      <c r="Q60" s="24">
        <v>0</v>
      </c>
      <c r="R60" s="24">
        <v>0</v>
      </c>
      <c r="S60" s="32">
        <v>5</v>
      </c>
      <c r="T60" s="24">
        <v>0</v>
      </c>
      <c r="U60" s="24">
        <v>0</v>
      </c>
      <c r="V60" s="24"/>
      <c r="W60" s="32">
        <v>9</v>
      </c>
      <c r="X60" s="24">
        <v>0</v>
      </c>
      <c r="Y60" s="24">
        <v>0</v>
      </c>
      <c r="Z60" s="24">
        <v>0</v>
      </c>
      <c r="AA60" s="32">
        <v>2</v>
      </c>
      <c r="AB60" s="37">
        <v>0</v>
      </c>
      <c r="AC60" s="24">
        <v>0</v>
      </c>
      <c r="AD60" s="37">
        <v>0</v>
      </c>
      <c r="AE60" s="32">
        <v>2</v>
      </c>
      <c r="AF60" s="24">
        <v>0</v>
      </c>
      <c r="AG60" s="24">
        <v>0</v>
      </c>
      <c r="AH60" s="24">
        <v>0</v>
      </c>
      <c r="AI60" s="32">
        <f t="shared" si="0"/>
        <v>50</v>
      </c>
    </row>
    <row r="61" spans="1:35" s="89" customFormat="1">
      <c r="A61" s="152"/>
      <c r="B61" s="126" t="s">
        <v>117</v>
      </c>
      <c r="C61" s="32">
        <v>6</v>
      </c>
      <c r="D61" s="24">
        <v>24</v>
      </c>
      <c r="E61" s="80">
        <v>24</v>
      </c>
      <c r="F61" s="24"/>
      <c r="G61" s="32">
        <v>5</v>
      </c>
      <c r="H61" s="24">
        <v>32</v>
      </c>
      <c r="I61" s="24">
        <v>32</v>
      </c>
      <c r="J61" s="24"/>
      <c r="K61" s="32">
        <v>4</v>
      </c>
      <c r="L61" s="24">
        <v>10</v>
      </c>
      <c r="M61" s="24">
        <v>10</v>
      </c>
      <c r="N61" s="24"/>
      <c r="O61" s="32">
        <v>5</v>
      </c>
      <c r="P61" s="24">
        <v>12</v>
      </c>
      <c r="Q61" s="24">
        <v>12</v>
      </c>
      <c r="R61" s="24"/>
      <c r="S61" s="32">
        <v>5</v>
      </c>
      <c r="T61" s="24">
        <v>48</v>
      </c>
      <c r="U61" s="24">
        <v>48</v>
      </c>
      <c r="V61" s="24"/>
      <c r="W61" s="32">
        <v>6</v>
      </c>
      <c r="X61" s="24">
        <v>11</v>
      </c>
      <c r="Y61" s="24">
        <v>11</v>
      </c>
      <c r="Z61" s="24"/>
      <c r="AA61" s="32">
        <v>1</v>
      </c>
      <c r="AB61" s="37">
        <v>8</v>
      </c>
      <c r="AC61" s="24">
        <v>8</v>
      </c>
      <c r="AD61" s="24"/>
      <c r="AE61" s="32">
        <v>1</v>
      </c>
      <c r="AF61" s="24">
        <v>6</v>
      </c>
      <c r="AG61" s="24">
        <v>6</v>
      </c>
      <c r="AH61" s="24"/>
      <c r="AI61" s="32">
        <f t="shared" si="0"/>
        <v>33</v>
      </c>
    </row>
    <row r="62" spans="1:35">
      <c r="A62" s="48">
        <v>51</v>
      </c>
      <c r="B62" s="92" t="s">
        <v>63</v>
      </c>
      <c r="C62" s="33">
        <f>C67+C73+C77+C81+C87+C90+C95+C97</f>
        <v>78</v>
      </c>
      <c r="D62" s="25">
        <f>D67+D73+D77+D81+D87+D90+D95+D97</f>
        <v>300</v>
      </c>
      <c r="E62" s="25">
        <f t="shared" ref="E62:AH62" si="4">E67+E73+E77+E81+E87+E90+E95+E97</f>
        <v>278</v>
      </c>
      <c r="F62" s="25">
        <f t="shared" si="4"/>
        <v>251</v>
      </c>
      <c r="G62" s="33">
        <f t="shared" si="4"/>
        <v>111</v>
      </c>
      <c r="H62" s="25">
        <f t="shared" si="4"/>
        <v>415</v>
      </c>
      <c r="I62" s="25">
        <f t="shared" si="4"/>
        <v>390</v>
      </c>
      <c r="J62" s="25">
        <f t="shared" si="4"/>
        <v>344</v>
      </c>
      <c r="K62" s="33">
        <f t="shared" si="4"/>
        <v>105</v>
      </c>
      <c r="L62" s="25">
        <f t="shared" si="4"/>
        <v>434</v>
      </c>
      <c r="M62" s="25">
        <f t="shared" si="4"/>
        <v>415</v>
      </c>
      <c r="N62" s="25">
        <f t="shared" si="4"/>
        <v>356</v>
      </c>
      <c r="O62" s="33">
        <f t="shared" si="4"/>
        <v>119</v>
      </c>
      <c r="P62" s="25">
        <f t="shared" si="4"/>
        <v>448</v>
      </c>
      <c r="Q62" s="25">
        <f t="shared" si="4"/>
        <v>436</v>
      </c>
      <c r="R62" s="25">
        <f t="shared" si="4"/>
        <v>392</v>
      </c>
      <c r="S62" s="33">
        <f t="shared" si="4"/>
        <v>87</v>
      </c>
      <c r="T62" s="25">
        <f t="shared" si="4"/>
        <v>462</v>
      </c>
      <c r="U62" s="25">
        <f t="shared" si="4"/>
        <v>430</v>
      </c>
      <c r="V62" s="25">
        <f t="shared" si="4"/>
        <v>0</v>
      </c>
      <c r="W62" s="33">
        <f t="shared" si="4"/>
        <v>110</v>
      </c>
      <c r="X62" s="25">
        <f t="shared" si="4"/>
        <v>349</v>
      </c>
      <c r="Y62" s="25">
        <f t="shared" si="4"/>
        <v>327</v>
      </c>
      <c r="Z62" s="25">
        <f t="shared" si="4"/>
        <v>316</v>
      </c>
      <c r="AA62" s="33">
        <f t="shared" si="4"/>
        <v>35</v>
      </c>
      <c r="AB62" s="25">
        <f t="shared" si="4"/>
        <v>104</v>
      </c>
      <c r="AC62" s="25">
        <f t="shared" si="4"/>
        <v>92</v>
      </c>
      <c r="AD62" s="25">
        <f t="shared" si="4"/>
        <v>84</v>
      </c>
      <c r="AE62" s="33">
        <f t="shared" si="4"/>
        <v>37</v>
      </c>
      <c r="AF62" s="25">
        <f t="shared" si="4"/>
        <v>51</v>
      </c>
      <c r="AG62" s="25">
        <f t="shared" si="4"/>
        <v>43</v>
      </c>
      <c r="AH62" s="25">
        <f t="shared" si="4"/>
        <v>35</v>
      </c>
      <c r="AI62" s="32">
        <f t="shared" si="0"/>
        <v>682</v>
      </c>
    </row>
    <row r="63" spans="1:35" ht="75.75" thickBot="1">
      <c r="A63" s="49">
        <v>1</v>
      </c>
      <c r="B63" s="50" t="s">
        <v>64</v>
      </c>
      <c r="C63" s="32">
        <v>4</v>
      </c>
      <c r="D63" s="24">
        <v>0</v>
      </c>
      <c r="E63" s="80">
        <v>0</v>
      </c>
      <c r="F63" s="24"/>
      <c r="G63" s="32">
        <v>4</v>
      </c>
      <c r="H63" s="24">
        <v>0</v>
      </c>
      <c r="I63" s="24"/>
      <c r="J63" s="24"/>
      <c r="K63" s="32">
        <v>3</v>
      </c>
      <c r="L63" s="24">
        <v>0</v>
      </c>
      <c r="M63" s="24"/>
      <c r="N63" s="24"/>
      <c r="O63" s="32">
        <v>4</v>
      </c>
      <c r="P63" s="24">
        <v>12</v>
      </c>
      <c r="Q63" s="24">
        <v>12</v>
      </c>
      <c r="R63" s="24">
        <v>12</v>
      </c>
      <c r="S63" s="32">
        <v>4</v>
      </c>
      <c r="T63" s="24">
        <v>6</v>
      </c>
      <c r="U63" s="25">
        <v>6</v>
      </c>
      <c r="V63" s="24"/>
      <c r="W63" s="32">
        <v>4</v>
      </c>
      <c r="X63" s="24">
        <v>0</v>
      </c>
      <c r="Y63" s="24"/>
      <c r="Z63" s="24"/>
      <c r="AA63" s="32">
        <v>1</v>
      </c>
      <c r="AB63" s="24">
        <v>0</v>
      </c>
      <c r="AC63" s="24"/>
      <c r="AD63" s="24"/>
      <c r="AE63" s="32">
        <v>1</v>
      </c>
      <c r="AF63" s="24">
        <v>0</v>
      </c>
      <c r="AG63" s="24"/>
      <c r="AH63" s="24"/>
      <c r="AI63" s="32">
        <f t="shared" si="0"/>
        <v>25</v>
      </c>
    </row>
    <row r="64" spans="1:35" s="89" customFormat="1" ht="75.75" thickBot="1">
      <c r="A64" s="49">
        <v>2</v>
      </c>
      <c r="B64" s="50" t="s">
        <v>65</v>
      </c>
      <c r="C64" s="32">
        <v>5</v>
      </c>
      <c r="D64" s="24">
        <v>134</v>
      </c>
      <c r="E64" s="80">
        <v>134</v>
      </c>
      <c r="F64" s="24">
        <v>134</v>
      </c>
      <c r="G64" s="32">
        <v>5</v>
      </c>
      <c r="H64" s="24">
        <v>142</v>
      </c>
      <c r="I64" s="24">
        <v>142</v>
      </c>
      <c r="J64" s="24">
        <v>142</v>
      </c>
      <c r="K64" s="32">
        <v>6</v>
      </c>
      <c r="L64" s="24">
        <v>176</v>
      </c>
      <c r="M64" s="24">
        <v>176</v>
      </c>
      <c r="N64" s="24">
        <v>176</v>
      </c>
      <c r="O64" s="32">
        <v>5</v>
      </c>
      <c r="P64" s="24">
        <v>175</v>
      </c>
      <c r="Q64" s="24">
        <v>175</v>
      </c>
      <c r="R64" s="24">
        <v>175</v>
      </c>
      <c r="S64" s="32">
        <v>5</v>
      </c>
      <c r="T64" s="24">
        <v>218</v>
      </c>
      <c r="U64" s="24">
        <v>218</v>
      </c>
      <c r="V64" s="24"/>
      <c r="W64" s="32">
        <v>5</v>
      </c>
      <c r="X64" s="24">
        <v>140</v>
      </c>
      <c r="Y64" s="24">
        <v>140</v>
      </c>
      <c r="Z64" s="24">
        <v>140</v>
      </c>
      <c r="AA64" s="32">
        <v>1</v>
      </c>
      <c r="AB64" s="24">
        <v>37</v>
      </c>
      <c r="AC64" s="24">
        <v>37</v>
      </c>
      <c r="AD64" s="24">
        <v>37</v>
      </c>
      <c r="AE64" s="32">
        <v>1</v>
      </c>
      <c r="AF64" s="24">
        <v>0</v>
      </c>
      <c r="AG64" s="24">
        <v>0</v>
      </c>
      <c r="AH64" s="24">
        <v>0</v>
      </c>
      <c r="AI64" s="32">
        <f t="shared" si="0"/>
        <v>33</v>
      </c>
    </row>
    <row r="65" spans="1:35" ht="90.75" thickBot="1">
      <c r="A65" s="49">
        <v>3</v>
      </c>
      <c r="B65" s="50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24"/>
      <c r="AI65" s="32">
        <f t="shared" si="0"/>
        <v>34</v>
      </c>
    </row>
    <row r="66" spans="1:35" s="89" customFormat="1" ht="90.75" thickBot="1">
      <c r="A66" s="49"/>
      <c r="B66" s="50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24">
        <v>34</v>
      </c>
      <c r="I66" s="24">
        <v>34</v>
      </c>
      <c r="J66" s="24">
        <v>0</v>
      </c>
      <c r="K66" s="32">
        <v>1</v>
      </c>
      <c r="L66" s="24">
        <v>48</v>
      </c>
      <c r="M66" s="24">
        <v>48</v>
      </c>
      <c r="N66" s="24">
        <v>0</v>
      </c>
      <c r="O66" s="32">
        <v>1</v>
      </c>
      <c r="P66" s="24">
        <v>44</v>
      </c>
      <c r="Q66" s="24">
        <v>44</v>
      </c>
      <c r="R66" s="24">
        <v>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24">
        <v>0</v>
      </c>
      <c r="AI66" s="32">
        <f t="shared" si="0"/>
        <v>8</v>
      </c>
    </row>
    <row r="67" spans="1:35" ht="29.25" thickBot="1">
      <c r="A67" s="51"/>
      <c r="B67" s="21" t="s">
        <v>67</v>
      </c>
      <c r="C67" s="33">
        <f t="shared" ref="C67" si="5">SUM(C63:C66)</f>
        <v>14</v>
      </c>
      <c r="D67" s="25">
        <f>D63+D64+D65+D66</f>
        <v>134</v>
      </c>
      <c r="E67" s="25">
        <f t="shared" ref="E67:AH67" si="6">E63+E64+E65+E66</f>
        <v>134</v>
      </c>
      <c r="F67" s="25">
        <f t="shared" si="6"/>
        <v>134</v>
      </c>
      <c r="G67" s="33">
        <f t="shared" si="6"/>
        <v>16</v>
      </c>
      <c r="H67" s="25">
        <f t="shared" si="6"/>
        <v>176</v>
      </c>
      <c r="I67" s="25">
        <f t="shared" si="6"/>
        <v>176</v>
      </c>
      <c r="J67" s="25">
        <f t="shared" si="6"/>
        <v>142</v>
      </c>
      <c r="K67" s="33">
        <f t="shared" si="6"/>
        <v>15</v>
      </c>
      <c r="L67" s="25">
        <f t="shared" si="6"/>
        <v>224</v>
      </c>
      <c r="M67" s="25">
        <f t="shared" si="6"/>
        <v>224</v>
      </c>
      <c r="N67" s="25">
        <f t="shared" si="6"/>
        <v>176</v>
      </c>
      <c r="O67" s="33">
        <f t="shared" si="6"/>
        <v>16</v>
      </c>
      <c r="P67" s="25">
        <f t="shared" si="6"/>
        <v>231</v>
      </c>
      <c r="Q67" s="25">
        <f t="shared" si="6"/>
        <v>231</v>
      </c>
      <c r="R67" s="25">
        <f t="shared" si="6"/>
        <v>187</v>
      </c>
      <c r="S67" s="33">
        <f t="shared" si="6"/>
        <v>15</v>
      </c>
      <c r="T67" s="25">
        <f t="shared" si="6"/>
        <v>224</v>
      </c>
      <c r="U67" s="25">
        <f t="shared" si="6"/>
        <v>224</v>
      </c>
      <c r="V67" s="25">
        <f t="shared" si="6"/>
        <v>0</v>
      </c>
      <c r="W67" s="33">
        <f t="shared" si="6"/>
        <v>16</v>
      </c>
      <c r="X67" s="25">
        <f t="shared" si="6"/>
        <v>140</v>
      </c>
      <c r="Y67" s="25">
        <f t="shared" si="6"/>
        <v>140</v>
      </c>
      <c r="Z67" s="25">
        <f t="shared" si="6"/>
        <v>140</v>
      </c>
      <c r="AA67" s="33">
        <f t="shared" si="6"/>
        <v>4</v>
      </c>
      <c r="AB67" s="25">
        <f t="shared" si="6"/>
        <v>37</v>
      </c>
      <c r="AC67" s="25">
        <f t="shared" si="6"/>
        <v>37</v>
      </c>
      <c r="AD67" s="25">
        <f t="shared" si="6"/>
        <v>37</v>
      </c>
      <c r="AE67" s="33">
        <f t="shared" si="6"/>
        <v>4</v>
      </c>
      <c r="AF67" s="25">
        <f t="shared" si="6"/>
        <v>0</v>
      </c>
      <c r="AG67" s="25">
        <f t="shared" si="6"/>
        <v>0</v>
      </c>
      <c r="AH67" s="25">
        <f t="shared" si="6"/>
        <v>0</v>
      </c>
      <c r="AI67" s="32">
        <f t="shared" si="0"/>
        <v>100</v>
      </c>
    </row>
    <row r="68" spans="1:35" ht="75.75" thickBot="1">
      <c r="A68" s="49">
        <v>5</v>
      </c>
      <c r="B68" s="50" t="s">
        <v>107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24"/>
      <c r="AI68" s="32">
        <f t="shared" si="0"/>
        <v>27</v>
      </c>
    </row>
    <row r="69" spans="1:35" ht="90">
      <c r="A69" s="49">
        <v>6</v>
      </c>
      <c r="B69" s="53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24"/>
      <c r="AI69" s="32">
        <f t="shared" si="0"/>
        <v>27</v>
      </c>
    </row>
    <row r="70" spans="1:35" s="89" customFormat="1" ht="75">
      <c r="A70" s="49">
        <v>7</v>
      </c>
      <c r="B70" s="54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24">
        <v>0</v>
      </c>
      <c r="AI70" s="32">
        <f t="shared" si="0"/>
        <v>25</v>
      </c>
    </row>
    <row r="71" spans="1:35" ht="90">
      <c r="A71" s="49"/>
      <c r="B71" s="54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24"/>
      <c r="AI71" s="32">
        <f t="shared" ref="AI71:AI98" si="7">C71+G71+K71+O71+S71+W71+AA71+AE71</f>
        <v>24</v>
      </c>
    </row>
    <row r="72" spans="1:35" ht="30">
      <c r="A72" s="49">
        <v>8</v>
      </c>
      <c r="B72" s="54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32">
        <f t="shared" si="7"/>
        <v>0</v>
      </c>
    </row>
    <row r="73" spans="1:35" ht="29.25" thickBot="1">
      <c r="A73" s="40"/>
      <c r="B73" s="8" t="s">
        <v>73</v>
      </c>
      <c r="C73" s="33">
        <f>SUM(C68:C72)</f>
        <v>12</v>
      </c>
      <c r="D73" s="25">
        <f>D68+D69+D70+D71+D72</f>
        <v>0</v>
      </c>
      <c r="E73" s="25">
        <f t="shared" ref="E73:AH73" si="8">E68+E69+E70+E71+E72</f>
        <v>0</v>
      </c>
      <c r="F73" s="25">
        <f t="shared" si="8"/>
        <v>0</v>
      </c>
      <c r="G73" s="33">
        <f t="shared" si="8"/>
        <v>15</v>
      </c>
      <c r="H73" s="25">
        <f t="shared" si="8"/>
        <v>0</v>
      </c>
      <c r="I73" s="25">
        <f t="shared" si="8"/>
        <v>0</v>
      </c>
      <c r="J73" s="25">
        <f t="shared" si="8"/>
        <v>0</v>
      </c>
      <c r="K73" s="33">
        <f t="shared" si="8"/>
        <v>16</v>
      </c>
      <c r="L73" s="25">
        <f t="shared" si="8"/>
        <v>0</v>
      </c>
      <c r="M73" s="25">
        <f t="shared" si="8"/>
        <v>0</v>
      </c>
      <c r="N73" s="25">
        <f t="shared" si="8"/>
        <v>0</v>
      </c>
      <c r="O73" s="33">
        <f t="shared" si="8"/>
        <v>19</v>
      </c>
      <c r="P73" s="25">
        <f t="shared" si="8"/>
        <v>0</v>
      </c>
      <c r="Q73" s="25">
        <f t="shared" si="8"/>
        <v>0</v>
      </c>
      <c r="R73" s="25">
        <f t="shared" si="8"/>
        <v>0</v>
      </c>
      <c r="S73" s="33">
        <f t="shared" si="8"/>
        <v>12</v>
      </c>
      <c r="T73" s="25">
        <f t="shared" si="8"/>
        <v>0</v>
      </c>
      <c r="U73" s="25">
        <f t="shared" si="8"/>
        <v>0</v>
      </c>
      <c r="V73" s="25">
        <f t="shared" si="8"/>
        <v>0</v>
      </c>
      <c r="W73" s="33">
        <f t="shared" si="8"/>
        <v>15</v>
      </c>
      <c r="X73" s="25">
        <f t="shared" si="8"/>
        <v>0</v>
      </c>
      <c r="Y73" s="25">
        <f t="shared" si="8"/>
        <v>0</v>
      </c>
      <c r="Z73" s="25">
        <f t="shared" si="8"/>
        <v>0</v>
      </c>
      <c r="AA73" s="33">
        <f t="shared" si="8"/>
        <v>7</v>
      </c>
      <c r="AB73" s="25">
        <f t="shared" si="8"/>
        <v>0</v>
      </c>
      <c r="AC73" s="25">
        <f t="shared" si="8"/>
        <v>0</v>
      </c>
      <c r="AD73" s="25">
        <f t="shared" si="8"/>
        <v>0</v>
      </c>
      <c r="AE73" s="33">
        <f t="shared" si="8"/>
        <v>7</v>
      </c>
      <c r="AF73" s="25">
        <f t="shared" si="8"/>
        <v>0</v>
      </c>
      <c r="AG73" s="25">
        <f t="shared" si="8"/>
        <v>0</v>
      </c>
      <c r="AH73" s="25">
        <f t="shared" si="8"/>
        <v>0</v>
      </c>
      <c r="AI73" s="32">
        <f t="shared" si="7"/>
        <v>103</v>
      </c>
    </row>
    <row r="74" spans="1:35" ht="60.75" thickBot="1">
      <c r="A74" s="49">
        <v>9</v>
      </c>
      <c r="B74" s="125" t="s">
        <v>100</v>
      </c>
      <c r="C74" s="32">
        <v>2</v>
      </c>
      <c r="D74" s="80">
        <v>100</v>
      </c>
      <c r="E74" s="80">
        <v>78</v>
      </c>
      <c r="F74" s="24">
        <v>51</v>
      </c>
      <c r="G74" s="32">
        <v>3</v>
      </c>
      <c r="H74" s="24">
        <v>94</v>
      </c>
      <c r="I74" s="24">
        <v>69</v>
      </c>
      <c r="J74" s="24">
        <v>57</v>
      </c>
      <c r="K74" s="32">
        <v>3</v>
      </c>
      <c r="L74" s="24">
        <v>87</v>
      </c>
      <c r="M74" s="24">
        <v>69</v>
      </c>
      <c r="N74" s="24">
        <v>58</v>
      </c>
      <c r="O74" s="32">
        <v>4</v>
      </c>
      <c r="P74" s="24">
        <v>93</v>
      </c>
      <c r="Q74" s="24">
        <v>81</v>
      </c>
      <c r="R74" s="24">
        <v>81</v>
      </c>
      <c r="S74" s="32">
        <v>3</v>
      </c>
      <c r="T74" s="24">
        <v>103</v>
      </c>
      <c r="U74" s="81">
        <v>71</v>
      </c>
      <c r="V74" s="24"/>
      <c r="W74" s="32">
        <v>3</v>
      </c>
      <c r="X74" s="24">
        <v>101</v>
      </c>
      <c r="Y74" s="24">
        <v>79</v>
      </c>
      <c r="Z74" s="24">
        <v>68</v>
      </c>
      <c r="AA74" s="32">
        <v>2</v>
      </c>
      <c r="AB74" s="24">
        <v>55</v>
      </c>
      <c r="AC74" s="24">
        <v>43</v>
      </c>
      <c r="AD74" s="24">
        <v>35</v>
      </c>
      <c r="AE74" s="32">
        <v>2</v>
      </c>
      <c r="AF74" s="24">
        <v>39</v>
      </c>
      <c r="AG74" s="24">
        <v>31</v>
      </c>
      <c r="AH74" s="24">
        <v>23</v>
      </c>
      <c r="AI74" s="32">
        <f t="shared" si="7"/>
        <v>22</v>
      </c>
    </row>
    <row r="75" spans="1:35" ht="60.75" thickBot="1">
      <c r="A75" s="49">
        <v>10</v>
      </c>
      <c r="B75" s="50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0</v>
      </c>
      <c r="I75" s="24">
        <v>0</v>
      </c>
      <c r="J75" s="24">
        <v>0</v>
      </c>
      <c r="K75" s="32">
        <v>3</v>
      </c>
      <c r="L75" s="24">
        <v>0</v>
      </c>
      <c r="M75" s="24">
        <v>0</v>
      </c>
      <c r="N75" s="24">
        <v>0</v>
      </c>
      <c r="O75" s="32">
        <v>4</v>
      </c>
      <c r="P75" s="24">
        <v>0</v>
      </c>
      <c r="Q75" s="24">
        <v>0</v>
      </c>
      <c r="R75" s="24">
        <v>0</v>
      </c>
      <c r="S75" s="32">
        <v>2</v>
      </c>
      <c r="T75" s="24">
        <v>0</v>
      </c>
      <c r="U75" s="24">
        <v>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24">
        <v>0</v>
      </c>
      <c r="AI75" s="32">
        <f t="shared" si="7"/>
        <v>22</v>
      </c>
    </row>
    <row r="76" spans="1:35" ht="60.75" thickBot="1">
      <c r="A76" s="49">
        <v>11</v>
      </c>
      <c r="B76" s="50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24"/>
      <c r="AI76" s="32">
        <f t="shared" si="7"/>
        <v>43</v>
      </c>
    </row>
    <row r="77" spans="1:35" ht="15.75" thickBot="1">
      <c r="A77" s="40"/>
      <c r="B77" s="8" t="s">
        <v>76</v>
      </c>
      <c r="C77" s="33">
        <f>SUM(C74:C76)</f>
        <v>9</v>
      </c>
      <c r="D77" s="25">
        <f>D74+D75+D76</f>
        <v>100</v>
      </c>
      <c r="E77" s="25">
        <f t="shared" ref="E77:AH77" si="9">E74+E75+E76</f>
        <v>78</v>
      </c>
      <c r="F77" s="25">
        <f t="shared" si="9"/>
        <v>51</v>
      </c>
      <c r="G77" s="33">
        <f t="shared" si="9"/>
        <v>14</v>
      </c>
      <c r="H77" s="25">
        <f t="shared" si="9"/>
        <v>94</v>
      </c>
      <c r="I77" s="25">
        <f t="shared" si="9"/>
        <v>69</v>
      </c>
      <c r="J77" s="25">
        <f t="shared" si="9"/>
        <v>57</v>
      </c>
      <c r="K77" s="33">
        <f t="shared" si="9"/>
        <v>11</v>
      </c>
      <c r="L77" s="25">
        <f t="shared" si="9"/>
        <v>87</v>
      </c>
      <c r="M77" s="25">
        <f t="shared" si="9"/>
        <v>69</v>
      </c>
      <c r="N77" s="25">
        <f t="shared" si="9"/>
        <v>58</v>
      </c>
      <c r="O77" s="33">
        <f t="shared" si="9"/>
        <v>15</v>
      </c>
      <c r="P77" s="25">
        <f t="shared" si="9"/>
        <v>93</v>
      </c>
      <c r="Q77" s="25">
        <f t="shared" si="9"/>
        <v>81</v>
      </c>
      <c r="R77" s="25">
        <f t="shared" si="9"/>
        <v>81</v>
      </c>
      <c r="S77" s="33">
        <f t="shared" si="9"/>
        <v>10</v>
      </c>
      <c r="T77" s="25">
        <f t="shared" si="9"/>
        <v>103</v>
      </c>
      <c r="U77" s="25">
        <f t="shared" si="9"/>
        <v>71</v>
      </c>
      <c r="V77" s="25">
        <f t="shared" si="9"/>
        <v>0</v>
      </c>
      <c r="W77" s="33">
        <f t="shared" si="9"/>
        <v>14</v>
      </c>
      <c r="X77" s="25">
        <f t="shared" si="9"/>
        <v>101</v>
      </c>
      <c r="Y77" s="25">
        <f t="shared" si="9"/>
        <v>79</v>
      </c>
      <c r="Z77" s="25">
        <f t="shared" si="9"/>
        <v>68</v>
      </c>
      <c r="AA77" s="33">
        <f t="shared" si="9"/>
        <v>7</v>
      </c>
      <c r="AB77" s="25">
        <f t="shared" si="9"/>
        <v>55</v>
      </c>
      <c r="AC77" s="25">
        <f t="shared" si="9"/>
        <v>43</v>
      </c>
      <c r="AD77" s="25">
        <f t="shared" si="9"/>
        <v>35</v>
      </c>
      <c r="AE77" s="33">
        <f t="shared" si="9"/>
        <v>7</v>
      </c>
      <c r="AF77" s="25">
        <f t="shared" si="9"/>
        <v>39</v>
      </c>
      <c r="AG77" s="25">
        <f t="shared" si="9"/>
        <v>31</v>
      </c>
      <c r="AH77" s="25">
        <f t="shared" si="9"/>
        <v>23</v>
      </c>
      <c r="AI77" s="32">
        <f t="shared" si="7"/>
        <v>87</v>
      </c>
    </row>
    <row r="78" spans="1:35" s="89" customFormat="1" ht="60.75" thickBot="1">
      <c r="A78" s="49">
        <v>12</v>
      </c>
      <c r="B78" s="50" t="s">
        <v>77</v>
      </c>
      <c r="C78" s="32">
        <v>3</v>
      </c>
      <c r="D78" s="24">
        <v>0</v>
      </c>
      <c r="E78" s="80">
        <v>0</v>
      </c>
      <c r="F78" s="24">
        <v>0</v>
      </c>
      <c r="G78" s="32">
        <v>4</v>
      </c>
      <c r="H78" s="24">
        <v>0</v>
      </c>
      <c r="I78" s="24">
        <v>0</v>
      </c>
      <c r="J78" s="24">
        <v>0</v>
      </c>
      <c r="K78" s="32">
        <v>3</v>
      </c>
      <c r="L78" s="24">
        <v>0</v>
      </c>
      <c r="M78" s="24">
        <v>0</v>
      </c>
      <c r="N78" s="24">
        <v>0</v>
      </c>
      <c r="O78" s="32">
        <v>4</v>
      </c>
      <c r="P78" s="24">
        <v>0</v>
      </c>
      <c r="Q78" s="24">
        <v>0</v>
      </c>
      <c r="R78" s="24">
        <v>0</v>
      </c>
      <c r="S78" s="32">
        <v>3</v>
      </c>
      <c r="T78" s="24">
        <v>0</v>
      </c>
      <c r="U78" s="81">
        <v>0</v>
      </c>
      <c r="V78" s="24"/>
      <c r="W78" s="32">
        <v>4</v>
      </c>
      <c r="X78" s="24">
        <v>0</v>
      </c>
      <c r="Y78" s="24">
        <v>0</v>
      </c>
      <c r="Z78" s="24">
        <v>0</v>
      </c>
      <c r="AA78" s="32">
        <v>1</v>
      </c>
      <c r="AB78" s="24">
        <v>0</v>
      </c>
      <c r="AC78" s="24">
        <v>0</v>
      </c>
      <c r="AD78" s="24">
        <v>0</v>
      </c>
      <c r="AE78" s="32">
        <v>1</v>
      </c>
      <c r="AF78" s="24">
        <v>0</v>
      </c>
      <c r="AG78" s="24">
        <v>0</v>
      </c>
      <c r="AH78" s="24">
        <v>0</v>
      </c>
      <c r="AI78" s="32">
        <f t="shared" si="7"/>
        <v>23</v>
      </c>
    </row>
    <row r="79" spans="1:35" s="89" customFormat="1" ht="75.75" thickBot="1">
      <c r="A79" s="49">
        <v>13</v>
      </c>
      <c r="B79" s="50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80"/>
      <c r="AI79" s="32">
        <f t="shared" si="7"/>
        <v>23</v>
      </c>
    </row>
    <row r="80" spans="1:35" s="89" customFormat="1" ht="60">
      <c r="A80" s="49">
        <v>14</v>
      </c>
      <c r="B80" s="55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24">
        <v>0</v>
      </c>
      <c r="AI80" s="32">
        <f t="shared" si="7"/>
        <v>23</v>
      </c>
    </row>
    <row r="81" spans="1:35">
      <c r="A81" s="40"/>
      <c r="B81" s="23" t="s">
        <v>80</v>
      </c>
      <c r="C81" s="33">
        <f>SUM(C78:C80)</f>
        <v>9</v>
      </c>
      <c r="D81" s="25">
        <f>D78+D79+D80</f>
        <v>0</v>
      </c>
      <c r="E81" s="25">
        <f t="shared" ref="E81:AH81" si="10">E78+E79+E80</f>
        <v>0</v>
      </c>
      <c r="F81" s="25">
        <f t="shared" si="10"/>
        <v>0</v>
      </c>
      <c r="G81" s="33">
        <f t="shared" si="10"/>
        <v>12</v>
      </c>
      <c r="H81" s="25">
        <f t="shared" si="10"/>
        <v>0</v>
      </c>
      <c r="I81" s="25">
        <f t="shared" si="10"/>
        <v>0</v>
      </c>
      <c r="J81" s="25">
        <f t="shared" si="10"/>
        <v>0</v>
      </c>
      <c r="K81" s="33">
        <f t="shared" si="10"/>
        <v>9</v>
      </c>
      <c r="L81" s="25">
        <f t="shared" si="10"/>
        <v>0</v>
      </c>
      <c r="M81" s="25">
        <f t="shared" si="10"/>
        <v>0</v>
      </c>
      <c r="N81" s="25">
        <f t="shared" si="10"/>
        <v>0</v>
      </c>
      <c r="O81" s="33">
        <f t="shared" si="10"/>
        <v>12</v>
      </c>
      <c r="P81" s="25">
        <f t="shared" si="10"/>
        <v>0</v>
      </c>
      <c r="Q81" s="25">
        <f t="shared" si="10"/>
        <v>0</v>
      </c>
      <c r="R81" s="25">
        <f t="shared" si="10"/>
        <v>0</v>
      </c>
      <c r="S81" s="33">
        <f t="shared" si="10"/>
        <v>9</v>
      </c>
      <c r="T81" s="25">
        <f t="shared" si="10"/>
        <v>0</v>
      </c>
      <c r="U81" s="25">
        <f t="shared" si="10"/>
        <v>0</v>
      </c>
      <c r="V81" s="25">
        <f t="shared" si="10"/>
        <v>0</v>
      </c>
      <c r="W81" s="33">
        <f t="shared" si="10"/>
        <v>12</v>
      </c>
      <c r="X81" s="25">
        <f t="shared" si="10"/>
        <v>0</v>
      </c>
      <c r="Y81" s="25">
        <f t="shared" si="10"/>
        <v>0</v>
      </c>
      <c r="Z81" s="25">
        <f t="shared" si="10"/>
        <v>0</v>
      </c>
      <c r="AA81" s="33">
        <f t="shared" si="10"/>
        <v>3</v>
      </c>
      <c r="AB81" s="25">
        <f t="shared" si="10"/>
        <v>0</v>
      </c>
      <c r="AC81" s="25">
        <f t="shared" si="10"/>
        <v>0</v>
      </c>
      <c r="AD81" s="25">
        <f t="shared" si="10"/>
        <v>0</v>
      </c>
      <c r="AE81" s="33">
        <f t="shared" si="10"/>
        <v>3</v>
      </c>
      <c r="AF81" s="25">
        <f t="shared" si="10"/>
        <v>0</v>
      </c>
      <c r="AG81" s="25">
        <f t="shared" si="10"/>
        <v>0</v>
      </c>
      <c r="AH81" s="25">
        <f t="shared" si="10"/>
        <v>0</v>
      </c>
      <c r="AI81" s="32">
        <f t="shared" si="7"/>
        <v>69</v>
      </c>
    </row>
    <row r="82" spans="1:35" ht="75.75" thickBot="1">
      <c r="A82" s="49">
        <v>15</v>
      </c>
      <c r="B82" s="50" t="s">
        <v>81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24"/>
      <c r="AI82" s="32">
        <f t="shared" si="7"/>
        <v>24</v>
      </c>
    </row>
    <row r="83" spans="1:35" ht="75.75" thickBot="1">
      <c r="A83" s="49">
        <v>16</v>
      </c>
      <c r="B83" s="57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24"/>
      <c r="AI83" s="32">
        <f t="shared" si="7"/>
        <v>30</v>
      </c>
    </row>
    <row r="84" spans="1:35" ht="75">
      <c r="A84" s="49">
        <v>17</v>
      </c>
      <c r="B84" s="58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24"/>
      <c r="AI84" s="32">
        <f t="shared" si="7"/>
        <v>24</v>
      </c>
    </row>
    <row r="85" spans="1:35" ht="90.75" thickBot="1">
      <c r="A85" s="49"/>
      <c r="B85" s="53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24"/>
      <c r="AI85" s="32">
        <f t="shared" si="7"/>
        <v>8</v>
      </c>
    </row>
    <row r="86" spans="1:35" ht="90.75" thickBot="1">
      <c r="A86" s="49">
        <v>18</v>
      </c>
      <c r="B86" s="57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24"/>
      <c r="AI86" s="32">
        <f t="shared" si="7"/>
        <v>30</v>
      </c>
    </row>
    <row r="87" spans="1:35" ht="29.25" thickBot="1">
      <c r="A87" s="40"/>
      <c r="B87" s="11" t="s">
        <v>85</v>
      </c>
      <c r="C87" s="33">
        <f>SUM(C82:C86)</f>
        <v>12</v>
      </c>
      <c r="D87" s="25">
        <f>D82+D83+D84+D85+D86</f>
        <v>0</v>
      </c>
      <c r="E87" s="25">
        <f t="shared" ref="E87:AH87" si="11">E82+E83+E84+E85+E86</f>
        <v>0</v>
      </c>
      <c r="F87" s="25">
        <f t="shared" si="11"/>
        <v>0</v>
      </c>
      <c r="G87" s="33">
        <f t="shared" si="11"/>
        <v>21</v>
      </c>
      <c r="H87" s="25">
        <f t="shared" si="11"/>
        <v>0</v>
      </c>
      <c r="I87" s="25">
        <f t="shared" si="11"/>
        <v>0</v>
      </c>
      <c r="J87" s="25">
        <f t="shared" si="11"/>
        <v>0</v>
      </c>
      <c r="K87" s="33">
        <f t="shared" si="11"/>
        <v>17</v>
      </c>
      <c r="L87" s="25">
        <f t="shared" si="11"/>
        <v>1</v>
      </c>
      <c r="M87" s="25">
        <f t="shared" si="11"/>
        <v>0</v>
      </c>
      <c r="N87" s="25">
        <f t="shared" si="11"/>
        <v>0</v>
      </c>
      <c r="O87" s="33">
        <f t="shared" si="11"/>
        <v>20</v>
      </c>
      <c r="P87" s="25">
        <f t="shared" si="11"/>
        <v>0</v>
      </c>
      <c r="Q87" s="25">
        <f t="shared" si="11"/>
        <v>0</v>
      </c>
      <c r="R87" s="25">
        <f t="shared" si="11"/>
        <v>0</v>
      </c>
      <c r="S87" s="33">
        <f t="shared" si="11"/>
        <v>14</v>
      </c>
      <c r="T87" s="25">
        <f t="shared" si="11"/>
        <v>0</v>
      </c>
      <c r="U87" s="25">
        <f t="shared" si="11"/>
        <v>0</v>
      </c>
      <c r="V87" s="25">
        <f t="shared" si="11"/>
        <v>0</v>
      </c>
      <c r="W87" s="33">
        <f t="shared" si="11"/>
        <v>20</v>
      </c>
      <c r="X87" s="25">
        <f t="shared" si="11"/>
        <v>0</v>
      </c>
      <c r="Y87" s="25">
        <f t="shared" si="11"/>
        <v>0</v>
      </c>
      <c r="Z87" s="25">
        <f t="shared" si="11"/>
        <v>0</v>
      </c>
      <c r="AA87" s="33">
        <f t="shared" si="11"/>
        <v>6</v>
      </c>
      <c r="AB87" s="25">
        <f t="shared" si="11"/>
        <v>0</v>
      </c>
      <c r="AC87" s="25">
        <f t="shared" si="11"/>
        <v>0</v>
      </c>
      <c r="AD87" s="25">
        <f t="shared" si="11"/>
        <v>0</v>
      </c>
      <c r="AE87" s="33">
        <f t="shared" si="11"/>
        <v>6</v>
      </c>
      <c r="AF87" s="25">
        <f t="shared" si="11"/>
        <v>0</v>
      </c>
      <c r="AG87" s="25">
        <f t="shared" si="11"/>
        <v>0</v>
      </c>
      <c r="AH87" s="25">
        <f t="shared" si="11"/>
        <v>0</v>
      </c>
      <c r="AI87" s="32">
        <f t="shared" si="7"/>
        <v>116</v>
      </c>
    </row>
    <row r="88" spans="1:35" s="89" customFormat="1" ht="60.75" thickBot="1">
      <c r="A88" s="49">
        <v>19</v>
      </c>
      <c r="B88" s="57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24"/>
      <c r="AI88" s="32">
        <f t="shared" si="7"/>
        <v>21</v>
      </c>
    </row>
    <row r="89" spans="1:35" ht="60.75" thickBot="1">
      <c r="A89" s="49">
        <v>20</v>
      </c>
      <c r="B89" s="57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24"/>
      <c r="AI89" s="32">
        <f t="shared" si="7"/>
        <v>21</v>
      </c>
    </row>
    <row r="90" spans="1:35" ht="15.75" thickBot="1">
      <c r="A90" s="40"/>
      <c r="B90" s="8" t="s">
        <v>88</v>
      </c>
      <c r="C90" s="33">
        <f>SUM(C88:C89)</f>
        <v>4</v>
      </c>
      <c r="D90" s="25">
        <f>D88+D89</f>
        <v>0</v>
      </c>
      <c r="E90" s="25">
        <f t="shared" ref="E90:AH90" si="12">E88+E89</f>
        <v>0</v>
      </c>
      <c r="F90" s="25">
        <f t="shared" si="12"/>
        <v>0</v>
      </c>
      <c r="G90" s="33">
        <f t="shared" si="12"/>
        <v>6</v>
      </c>
      <c r="H90" s="25">
        <f t="shared" si="12"/>
        <v>0</v>
      </c>
      <c r="I90" s="25">
        <f t="shared" si="12"/>
        <v>0</v>
      </c>
      <c r="J90" s="25">
        <f t="shared" si="12"/>
        <v>0</v>
      </c>
      <c r="K90" s="33">
        <f t="shared" si="12"/>
        <v>8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33">
        <f t="shared" si="12"/>
        <v>8</v>
      </c>
      <c r="P90" s="25">
        <f t="shared" si="12"/>
        <v>0</v>
      </c>
      <c r="Q90" s="25">
        <f t="shared" si="12"/>
        <v>0</v>
      </c>
      <c r="R90" s="25">
        <f t="shared" si="12"/>
        <v>0</v>
      </c>
      <c r="S90" s="33">
        <f t="shared" si="12"/>
        <v>5</v>
      </c>
      <c r="T90" s="25">
        <f t="shared" si="12"/>
        <v>0</v>
      </c>
      <c r="U90" s="25">
        <f t="shared" si="12"/>
        <v>0</v>
      </c>
      <c r="V90" s="25">
        <f t="shared" si="12"/>
        <v>0</v>
      </c>
      <c r="W90" s="33">
        <f t="shared" si="12"/>
        <v>6</v>
      </c>
      <c r="X90" s="25">
        <f t="shared" si="12"/>
        <v>0</v>
      </c>
      <c r="Y90" s="25">
        <f t="shared" si="12"/>
        <v>0</v>
      </c>
      <c r="Z90" s="25">
        <f t="shared" si="12"/>
        <v>0</v>
      </c>
      <c r="AA90" s="33">
        <f t="shared" si="12"/>
        <v>2</v>
      </c>
      <c r="AB90" s="25">
        <f t="shared" si="12"/>
        <v>0</v>
      </c>
      <c r="AC90" s="25">
        <f t="shared" si="12"/>
        <v>0</v>
      </c>
      <c r="AD90" s="25">
        <f t="shared" si="12"/>
        <v>0</v>
      </c>
      <c r="AE90" s="33">
        <f t="shared" si="12"/>
        <v>3</v>
      </c>
      <c r="AF90" s="25">
        <f t="shared" si="12"/>
        <v>0</v>
      </c>
      <c r="AG90" s="25">
        <f t="shared" si="12"/>
        <v>0</v>
      </c>
      <c r="AH90" s="25">
        <f t="shared" si="12"/>
        <v>0</v>
      </c>
      <c r="AI90" s="32">
        <f t="shared" si="7"/>
        <v>42</v>
      </c>
    </row>
    <row r="91" spans="1:35" ht="75.75" thickBot="1">
      <c r="A91" s="49">
        <v>21</v>
      </c>
      <c r="B91" s="50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24"/>
      <c r="AI91" s="32">
        <f t="shared" si="7"/>
        <v>38</v>
      </c>
    </row>
    <row r="92" spans="1:35" ht="60.75" thickBot="1">
      <c r="A92" s="49">
        <v>22</v>
      </c>
      <c r="B92" s="53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24"/>
      <c r="AI92" s="32">
        <f t="shared" si="7"/>
        <v>20</v>
      </c>
    </row>
    <row r="93" spans="1:35" ht="60.75" thickBot="1">
      <c r="A93" s="49">
        <v>23</v>
      </c>
      <c r="B93" s="57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24"/>
      <c r="AI93" s="32">
        <f t="shared" si="7"/>
        <v>20</v>
      </c>
    </row>
    <row r="94" spans="1:35" ht="60.75" thickBot="1">
      <c r="A94" s="49">
        <v>24</v>
      </c>
      <c r="B94" s="57" t="s">
        <v>92</v>
      </c>
      <c r="C94" s="32">
        <v>2</v>
      </c>
      <c r="D94" s="24">
        <v>0</v>
      </c>
      <c r="E94" s="80">
        <v>0</v>
      </c>
      <c r="F94" s="24">
        <v>0</v>
      </c>
      <c r="G94" s="32">
        <v>3</v>
      </c>
      <c r="H94" s="24">
        <v>0</v>
      </c>
      <c r="I94" s="24">
        <v>0</v>
      </c>
      <c r="J94" s="24">
        <v>0</v>
      </c>
      <c r="K94" s="32">
        <v>4</v>
      </c>
      <c r="L94" s="24">
        <v>0</v>
      </c>
      <c r="M94" s="24">
        <v>0</v>
      </c>
      <c r="N94" s="24">
        <v>0</v>
      </c>
      <c r="O94" s="32">
        <v>4</v>
      </c>
      <c r="P94" s="24">
        <v>0</v>
      </c>
      <c r="Q94" s="24">
        <v>0</v>
      </c>
      <c r="R94" s="24">
        <v>0</v>
      </c>
      <c r="S94" s="32">
        <v>2</v>
      </c>
      <c r="T94" s="24">
        <v>0</v>
      </c>
      <c r="U94" s="24">
        <v>0</v>
      </c>
      <c r="V94" s="24"/>
      <c r="W94" s="32">
        <v>3</v>
      </c>
      <c r="X94" s="24">
        <v>0</v>
      </c>
      <c r="Y94" s="24">
        <v>0</v>
      </c>
      <c r="Z94" s="24">
        <v>0</v>
      </c>
      <c r="AA94" s="32">
        <v>1</v>
      </c>
      <c r="AB94" s="24">
        <v>0</v>
      </c>
      <c r="AC94" s="24">
        <v>0</v>
      </c>
      <c r="AD94" s="24">
        <v>0</v>
      </c>
      <c r="AE94" s="32">
        <v>1</v>
      </c>
      <c r="AF94" s="24">
        <v>0</v>
      </c>
      <c r="AG94" s="24">
        <v>0</v>
      </c>
      <c r="AH94" s="24">
        <v>0</v>
      </c>
      <c r="AI94" s="32">
        <f t="shared" si="7"/>
        <v>20</v>
      </c>
    </row>
    <row r="95" spans="1:35" ht="15.75" thickBot="1">
      <c r="A95" s="40"/>
      <c r="B95" s="8" t="s">
        <v>93</v>
      </c>
      <c r="C95" s="33">
        <f>SUM(C91:C94)</f>
        <v>11</v>
      </c>
      <c r="D95" s="25">
        <f>D91+D92+D93+D94</f>
        <v>0</v>
      </c>
      <c r="E95" s="25">
        <f t="shared" ref="E95:AH95" si="13">E91+E92+E93+E94</f>
        <v>0</v>
      </c>
      <c r="F95" s="25">
        <f t="shared" si="13"/>
        <v>0</v>
      </c>
      <c r="G95" s="33">
        <f t="shared" si="13"/>
        <v>15</v>
      </c>
      <c r="H95" s="25">
        <f t="shared" si="13"/>
        <v>0</v>
      </c>
      <c r="I95" s="25">
        <f t="shared" si="13"/>
        <v>0</v>
      </c>
      <c r="J95" s="25">
        <f t="shared" si="13"/>
        <v>0</v>
      </c>
      <c r="K95" s="33">
        <f t="shared" si="13"/>
        <v>18</v>
      </c>
      <c r="L95" s="25">
        <f t="shared" si="13"/>
        <v>0</v>
      </c>
      <c r="M95" s="25">
        <f t="shared" si="13"/>
        <v>0</v>
      </c>
      <c r="N95" s="25">
        <f t="shared" si="13"/>
        <v>0</v>
      </c>
      <c r="O95" s="33">
        <f t="shared" si="13"/>
        <v>18</v>
      </c>
      <c r="P95" s="25">
        <f t="shared" si="13"/>
        <v>0</v>
      </c>
      <c r="Q95" s="25">
        <f t="shared" si="13"/>
        <v>0</v>
      </c>
      <c r="R95" s="25">
        <f t="shared" si="13"/>
        <v>0</v>
      </c>
      <c r="S95" s="33">
        <f t="shared" si="13"/>
        <v>12</v>
      </c>
      <c r="T95" s="25">
        <f t="shared" si="13"/>
        <v>0</v>
      </c>
      <c r="U95" s="25">
        <f>U91+U92+U93+U94</f>
        <v>0</v>
      </c>
      <c r="V95" s="25">
        <f t="shared" si="13"/>
        <v>0</v>
      </c>
      <c r="W95" s="33">
        <f t="shared" si="13"/>
        <v>15</v>
      </c>
      <c r="X95" s="25">
        <f t="shared" si="13"/>
        <v>0</v>
      </c>
      <c r="Y95" s="25">
        <f t="shared" si="13"/>
        <v>0</v>
      </c>
      <c r="Z95" s="25">
        <f t="shared" si="13"/>
        <v>0</v>
      </c>
      <c r="AA95" s="33">
        <f t="shared" si="13"/>
        <v>4</v>
      </c>
      <c r="AB95" s="25">
        <f t="shared" si="13"/>
        <v>0</v>
      </c>
      <c r="AC95" s="25">
        <f t="shared" si="13"/>
        <v>0</v>
      </c>
      <c r="AD95" s="25">
        <f t="shared" si="13"/>
        <v>0</v>
      </c>
      <c r="AE95" s="33">
        <f t="shared" si="13"/>
        <v>5</v>
      </c>
      <c r="AF95" s="25">
        <f t="shared" si="13"/>
        <v>0</v>
      </c>
      <c r="AG95" s="25">
        <f t="shared" si="13"/>
        <v>0</v>
      </c>
      <c r="AH95" s="25">
        <f t="shared" si="13"/>
        <v>0</v>
      </c>
      <c r="AI95" s="32">
        <f t="shared" si="7"/>
        <v>98</v>
      </c>
    </row>
    <row r="96" spans="1:35" s="89" customFormat="1" ht="60.75" customHeight="1" thickBot="1">
      <c r="A96" s="49">
        <v>25</v>
      </c>
      <c r="B96" s="125" t="s">
        <v>94</v>
      </c>
      <c r="C96" s="32">
        <v>7</v>
      </c>
      <c r="D96" s="24">
        <v>66</v>
      </c>
      <c r="E96" s="80">
        <v>66</v>
      </c>
      <c r="F96" s="24">
        <v>66</v>
      </c>
      <c r="G96" s="32">
        <v>12</v>
      </c>
      <c r="H96" s="24">
        <v>145</v>
      </c>
      <c r="I96" s="24">
        <v>145</v>
      </c>
      <c r="J96" s="24">
        <v>145</v>
      </c>
      <c r="K96" s="32">
        <v>11</v>
      </c>
      <c r="L96" s="24">
        <v>122</v>
      </c>
      <c r="M96" s="24">
        <v>122</v>
      </c>
      <c r="N96" s="24">
        <v>122</v>
      </c>
      <c r="O96" s="32">
        <v>11</v>
      </c>
      <c r="P96" s="24">
        <v>124</v>
      </c>
      <c r="Q96" s="24">
        <v>124</v>
      </c>
      <c r="R96" s="24">
        <v>124</v>
      </c>
      <c r="S96" s="32">
        <v>10</v>
      </c>
      <c r="T96" s="24">
        <v>135</v>
      </c>
      <c r="U96" s="25">
        <v>135</v>
      </c>
      <c r="V96" s="24"/>
      <c r="W96" s="32">
        <v>12</v>
      </c>
      <c r="X96" s="24">
        <v>108</v>
      </c>
      <c r="Y96" s="24">
        <v>108</v>
      </c>
      <c r="Z96" s="83">
        <v>108</v>
      </c>
      <c r="AA96" s="32">
        <v>2</v>
      </c>
      <c r="AB96" s="24">
        <v>12</v>
      </c>
      <c r="AC96" s="24">
        <v>12</v>
      </c>
      <c r="AD96" s="24">
        <v>12</v>
      </c>
      <c r="AE96" s="32">
        <v>2</v>
      </c>
      <c r="AF96" s="24">
        <v>12</v>
      </c>
      <c r="AG96" s="24">
        <v>12</v>
      </c>
      <c r="AH96" s="24">
        <v>12</v>
      </c>
      <c r="AI96" s="32">
        <f t="shared" si="7"/>
        <v>67</v>
      </c>
    </row>
    <row r="97" spans="1:35">
      <c r="A97" s="41"/>
      <c r="B97" s="27" t="s">
        <v>95</v>
      </c>
      <c r="C97" s="33">
        <f>SUM(C96)</f>
        <v>7</v>
      </c>
      <c r="D97" s="25">
        <f>D96</f>
        <v>66</v>
      </c>
      <c r="E97" s="25">
        <f t="shared" ref="E97:AH97" si="14">E96</f>
        <v>66</v>
      </c>
      <c r="F97" s="25">
        <f t="shared" si="14"/>
        <v>66</v>
      </c>
      <c r="G97" s="33">
        <f t="shared" si="14"/>
        <v>12</v>
      </c>
      <c r="H97" s="25">
        <f t="shared" si="14"/>
        <v>145</v>
      </c>
      <c r="I97" s="25">
        <f t="shared" si="14"/>
        <v>145</v>
      </c>
      <c r="J97" s="25">
        <f t="shared" si="14"/>
        <v>145</v>
      </c>
      <c r="K97" s="33">
        <f t="shared" si="14"/>
        <v>11</v>
      </c>
      <c r="L97" s="25">
        <f t="shared" si="14"/>
        <v>122</v>
      </c>
      <c r="M97" s="25">
        <f t="shared" si="14"/>
        <v>122</v>
      </c>
      <c r="N97" s="25">
        <f t="shared" si="14"/>
        <v>122</v>
      </c>
      <c r="O97" s="33">
        <f t="shared" si="14"/>
        <v>11</v>
      </c>
      <c r="P97" s="25">
        <f t="shared" si="14"/>
        <v>124</v>
      </c>
      <c r="Q97" s="25">
        <f t="shared" si="14"/>
        <v>124</v>
      </c>
      <c r="R97" s="25">
        <f t="shared" si="14"/>
        <v>124</v>
      </c>
      <c r="S97" s="33">
        <f t="shared" si="14"/>
        <v>10</v>
      </c>
      <c r="T97" s="25">
        <f t="shared" si="14"/>
        <v>135</v>
      </c>
      <c r="U97" s="25">
        <f t="shared" si="14"/>
        <v>135</v>
      </c>
      <c r="V97" s="25">
        <f t="shared" si="14"/>
        <v>0</v>
      </c>
      <c r="W97" s="33">
        <f t="shared" si="14"/>
        <v>12</v>
      </c>
      <c r="X97" s="25">
        <f t="shared" si="14"/>
        <v>108</v>
      </c>
      <c r="Y97" s="25">
        <f t="shared" si="14"/>
        <v>108</v>
      </c>
      <c r="Z97" s="82">
        <f t="shared" si="14"/>
        <v>108</v>
      </c>
      <c r="AA97" s="33">
        <f t="shared" si="14"/>
        <v>2</v>
      </c>
      <c r="AB97" s="25">
        <f t="shared" si="14"/>
        <v>12</v>
      </c>
      <c r="AC97" s="25">
        <f t="shared" si="14"/>
        <v>12</v>
      </c>
      <c r="AD97" s="25">
        <f t="shared" si="14"/>
        <v>12</v>
      </c>
      <c r="AE97" s="33">
        <f t="shared" si="14"/>
        <v>2</v>
      </c>
      <c r="AF97" s="25">
        <f t="shared" si="14"/>
        <v>12</v>
      </c>
      <c r="AG97" s="25">
        <f t="shared" si="14"/>
        <v>12</v>
      </c>
      <c r="AH97" s="25">
        <f t="shared" si="14"/>
        <v>12</v>
      </c>
      <c r="AI97" s="32">
        <f t="shared" si="7"/>
        <v>67</v>
      </c>
    </row>
    <row r="98" spans="1:35" s="30" customFormat="1">
      <c r="A98" s="148" t="s">
        <v>96</v>
      </c>
      <c r="B98" s="148"/>
      <c r="C98" s="33">
        <f t="shared" ref="C98" si="15">C54+C55+C58+C62</f>
        <v>222</v>
      </c>
      <c r="D98" s="25">
        <f>D54+D55+D58+D62</f>
        <v>570</v>
      </c>
      <c r="E98" s="25">
        <f t="shared" ref="E98:AH98" si="16">E54+E55+E58+E62</f>
        <v>536</v>
      </c>
      <c r="F98" s="25">
        <f t="shared" si="16"/>
        <v>459</v>
      </c>
      <c r="G98" s="33">
        <f t="shared" si="16"/>
        <v>258</v>
      </c>
      <c r="H98" s="25">
        <f t="shared" si="16"/>
        <v>945</v>
      </c>
      <c r="I98" s="25">
        <f t="shared" si="16"/>
        <v>919</v>
      </c>
      <c r="J98" s="25">
        <f t="shared" si="16"/>
        <v>822</v>
      </c>
      <c r="K98" s="33">
        <f t="shared" si="16"/>
        <v>247</v>
      </c>
      <c r="L98" s="25">
        <f t="shared" si="16"/>
        <v>741</v>
      </c>
      <c r="M98" s="25">
        <f t="shared" si="16"/>
        <v>720</v>
      </c>
      <c r="N98" s="25">
        <f t="shared" si="16"/>
        <v>642</v>
      </c>
      <c r="O98" s="33">
        <f t="shared" si="16"/>
        <v>269</v>
      </c>
      <c r="P98" s="25">
        <f t="shared" si="16"/>
        <v>840</v>
      </c>
      <c r="Q98" s="25">
        <f t="shared" si="16"/>
        <v>828</v>
      </c>
      <c r="R98" s="25">
        <f t="shared" si="16"/>
        <v>767</v>
      </c>
      <c r="S98" s="33">
        <f t="shared" si="16"/>
        <v>222</v>
      </c>
      <c r="T98" s="25">
        <f t="shared" si="16"/>
        <v>1103</v>
      </c>
      <c r="U98" s="25">
        <f t="shared" si="16"/>
        <v>1071</v>
      </c>
      <c r="V98" s="25">
        <f t="shared" si="16"/>
        <v>0</v>
      </c>
      <c r="W98" s="33">
        <f t="shared" si="16"/>
        <v>258</v>
      </c>
      <c r="X98" s="25">
        <f t="shared" si="16"/>
        <v>824</v>
      </c>
      <c r="Y98" s="25">
        <f t="shared" si="16"/>
        <v>802</v>
      </c>
      <c r="Z98" s="25">
        <f t="shared" si="16"/>
        <v>756</v>
      </c>
      <c r="AA98" s="33">
        <f t="shared" si="16"/>
        <v>93</v>
      </c>
      <c r="AB98" s="25">
        <f t="shared" si="16"/>
        <v>277</v>
      </c>
      <c r="AC98" s="25">
        <f t="shared" si="16"/>
        <v>211</v>
      </c>
      <c r="AD98" s="25">
        <f t="shared" si="16"/>
        <v>195</v>
      </c>
      <c r="AE98" s="33">
        <f t="shared" si="16"/>
        <v>96</v>
      </c>
      <c r="AF98" s="25">
        <f t="shared" si="16"/>
        <v>253</v>
      </c>
      <c r="AG98" s="25">
        <f t="shared" si="16"/>
        <v>198</v>
      </c>
      <c r="AH98" s="25">
        <f t="shared" si="16"/>
        <v>184</v>
      </c>
      <c r="AI98" s="32">
        <f t="shared" si="7"/>
        <v>1665</v>
      </c>
    </row>
    <row r="99" spans="1:35">
      <c r="C99" s="85"/>
      <c r="D99" s="74"/>
      <c r="E99" s="74"/>
      <c r="F99" s="74"/>
      <c r="G99" s="85"/>
      <c r="H99" s="74"/>
      <c r="I99" s="74"/>
      <c r="J99" s="74"/>
      <c r="K99" s="85"/>
      <c r="L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  <c r="AI99" s="74"/>
    </row>
    <row r="100" spans="1:35">
      <c r="B100" s="30" t="s">
        <v>109</v>
      </c>
      <c r="C100" s="85"/>
      <c r="D100" s="74"/>
      <c r="E100" s="74"/>
      <c r="F100" s="74"/>
      <c r="G100" s="85"/>
      <c r="H100" s="74"/>
      <c r="I100" s="74"/>
      <c r="J100" s="74"/>
      <c r="K100" s="85"/>
      <c r="L100" s="74"/>
      <c r="M100" s="74"/>
      <c r="N100" s="74"/>
      <c r="O100" s="85"/>
      <c r="P100" s="74"/>
      <c r="Q100" s="74"/>
      <c r="R100" s="74"/>
      <c r="S100" s="85"/>
      <c r="T100" s="74"/>
      <c r="U100" s="74"/>
      <c r="V100" s="74"/>
      <c r="W100" s="85"/>
      <c r="X100" s="74"/>
      <c r="Y100" s="74"/>
      <c r="Z100" s="74"/>
      <c r="AA100" s="85"/>
      <c r="AB100" s="74"/>
      <c r="AC100" s="74"/>
      <c r="AD100" s="74"/>
      <c r="AE100" s="85"/>
      <c r="AF100" s="74"/>
      <c r="AG100" s="74"/>
      <c r="AH100" s="74"/>
      <c r="AI100" s="74"/>
    </row>
    <row r="101" spans="1:35">
      <c r="C101" s="85"/>
      <c r="D101" s="74"/>
      <c r="E101" s="74"/>
      <c r="F101" s="74"/>
      <c r="G101" s="85"/>
      <c r="H101" s="74"/>
      <c r="I101" s="74"/>
      <c r="J101" s="74"/>
      <c r="K101" s="85"/>
      <c r="L101" s="74"/>
      <c r="M101" s="74"/>
      <c r="N101" s="74"/>
      <c r="O101" s="85"/>
      <c r="P101" s="74"/>
      <c r="Q101" s="74"/>
      <c r="R101" s="74"/>
      <c r="S101" s="85"/>
      <c r="T101" s="74"/>
      <c r="U101" s="74"/>
      <c r="V101" s="74"/>
      <c r="W101" s="85"/>
      <c r="X101" s="74"/>
      <c r="Y101" s="74"/>
      <c r="Z101" s="74"/>
      <c r="AA101" s="85"/>
      <c r="AB101" s="74"/>
      <c r="AC101" s="74"/>
      <c r="AD101" s="74"/>
      <c r="AE101" s="85"/>
      <c r="AF101" s="74"/>
      <c r="AG101" s="74"/>
      <c r="AH101" s="74"/>
      <c r="AI101" s="74"/>
    </row>
    <row r="103" spans="1:35">
      <c r="C103" s="87">
        <f>C98+G98+W98+AA98+AE98</f>
        <v>927</v>
      </c>
      <c r="D103" s="88"/>
      <c r="E103" s="87">
        <f>E98+I98+Y98+AC98+AG98</f>
        <v>2666</v>
      </c>
      <c r="F103" s="87">
        <f>F98+J98+Z98+AD98+AH98</f>
        <v>2416</v>
      </c>
      <c r="H103" s="34">
        <f>C98+G98+K98+O98+S98+W98+AA98+AE98</f>
        <v>1665</v>
      </c>
      <c r="I103" s="34"/>
      <c r="J103" s="34"/>
      <c r="L103">
        <f>E98+I98+M98+Q98+U98+Y98+AC98+AG98</f>
        <v>5285</v>
      </c>
    </row>
  </sheetData>
  <mergeCells count="14">
    <mergeCell ref="O3:R3"/>
    <mergeCell ref="AI3:AI4"/>
    <mergeCell ref="AE3:AH3"/>
    <mergeCell ref="S3:V3"/>
    <mergeCell ref="W3:Z3"/>
    <mergeCell ref="AA3:AD3"/>
    <mergeCell ref="D1:K1"/>
    <mergeCell ref="C3:F3"/>
    <mergeCell ref="G3:J3"/>
    <mergeCell ref="K3:N3"/>
    <mergeCell ref="A98:B98"/>
    <mergeCell ref="A54:B54"/>
    <mergeCell ref="A55:A57"/>
    <mergeCell ref="A58:A61"/>
  </mergeCells>
  <pageMargins left="0.19685039370078741" right="0.19685039370078741" top="0.15748031496062992" bottom="0.55118110236220474" header="0.19685039370078741" footer="0.55118110236220474"/>
  <pageSetup paperSize="9" scale="63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03"/>
  <sheetViews>
    <sheetView zoomScale="93" zoomScaleNormal="93" workbookViewId="0">
      <pane xSplit="2" ySplit="5" topLeftCell="C16" activePane="bottomRight" state="frozen"/>
      <selection pane="topRight" activeCell="C1" sqref="C1"/>
      <selection pane="bottomLeft" activeCell="A5" sqref="A5"/>
      <selection pane="bottomRight" activeCell="C20" sqref="C20:AI20"/>
    </sheetView>
  </sheetViews>
  <sheetFormatPr defaultRowHeight="15"/>
  <cols>
    <col min="1" max="1" width="5.140625" style="12" customWidth="1"/>
    <col min="2" max="2" width="23.42578125" customWidth="1"/>
    <col min="3" max="3" width="5.85546875" customWidth="1"/>
    <col min="4" max="4" width="5.28515625" customWidth="1"/>
    <col min="5" max="5" width="5.5703125" customWidth="1"/>
    <col min="6" max="6" width="5.28515625" customWidth="1"/>
    <col min="7" max="7" width="4.85546875" customWidth="1"/>
    <col min="8" max="8" width="6.28515625" customWidth="1"/>
    <col min="9" max="9" width="5.42578125" customWidth="1"/>
    <col min="10" max="10" width="5.5703125" customWidth="1"/>
    <col min="11" max="11" width="4.140625" customWidth="1"/>
    <col min="12" max="12" width="5.42578125" customWidth="1"/>
    <col min="13" max="13" width="5.85546875" customWidth="1"/>
    <col min="14" max="14" width="6.28515625" customWidth="1"/>
    <col min="15" max="15" width="4.7109375" customWidth="1"/>
    <col min="16" max="16" width="5.42578125" customWidth="1"/>
    <col min="17" max="17" width="5.5703125" customWidth="1"/>
    <col min="18" max="18" width="5.85546875" customWidth="1"/>
    <col min="19" max="19" width="4.140625" customWidth="1"/>
    <col min="20" max="20" width="6" customWidth="1"/>
    <col min="21" max="21" width="5.5703125" customWidth="1"/>
    <col min="22" max="22" width="3" customWidth="1"/>
    <col min="23" max="23" width="4.42578125" customWidth="1"/>
    <col min="24" max="24" width="5.7109375" customWidth="1"/>
    <col min="25" max="25" width="5.5703125" customWidth="1"/>
    <col min="26" max="26" width="6" customWidth="1"/>
    <col min="27" max="27" width="3.7109375" customWidth="1"/>
    <col min="28" max="28" width="5.140625" customWidth="1"/>
    <col min="29" max="29" width="4.5703125" customWidth="1"/>
    <col min="30" max="30" width="4.42578125" customWidth="1"/>
    <col min="31" max="31" width="3.5703125" customWidth="1"/>
    <col min="32" max="32" width="4.140625" customWidth="1"/>
    <col min="33" max="33" width="4.85546875" customWidth="1"/>
    <col min="34" max="34" width="4.7109375" customWidth="1"/>
    <col min="35" max="35" width="5.28515625" customWidth="1"/>
  </cols>
  <sheetData>
    <row r="1" spans="1:35" ht="20.25">
      <c r="D1" s="94" t="s">
        <v>124</v>
      </c>
      <c r="E1" s="94"/>
      <c r="F1" s="94"/>
      <c r="G1" s="94"/>
      <c r="H1" s="94"/>
      <c r="I1" s="94"/>
      <c r="J1" s="94"/>
      <c r="K1" s="94"/>
    </row>
    <row r="2" spans="1:35" ht="15.75" thickBot="1"/>
    <row r="3" spans="1:35" ht="60.75" customHeight="1" thickTop="1" thickBot="1">
      <c r="A3" s="1" t="s">
        <v>0</v>
      </c>
      <c r="B3" s="2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37" t="s">
        <v>6</v>
      </c>
      <c r="T3" s="138"/>
      <c r="U3" s="138"/>
      <c r="V3" s="139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43"/>
      <c r="AI3" s="154" t="s">
        <v>8</v>
      </c>
    </row>
    <row r="4" spans="1:35" ht="105.75" thickBot="1">
      <c r="A4" s="3"/>
      <c r="B4" s="4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75" t="s">
        <v>106</v>
      </c>
      <c r="AE4" s="69" t="s">
        <v>8</v>
      </c>
      <c r="AF4" s="73" t="s">
        <v>9</v>
      </c>
      <c r="AG4" s="76" t="s">
        <v>105</v>
      </c>
      <c r="AH4" s="101" t="s">
        <v>106</v>
      </c>
      <c r="AI4" s="156"/>
    </row>
    <row r="5" spans="1:35" ht="15.75" thickBot="1">
      <c r="A5" s="3"/>
      <c r="B5" s="4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78">
        <v>28</v>
      </c>
      <c r="AD5" s="78">
        <v>29</v>
      </c>
      <c r="AE5" s="78">
        <v>30</v>
      </c>
      <c r="AF5" s="78">
        <v>31</v>
      </c>
      <c r="AG5" s="78">
        <v>32</v>
      </c>
      <c r="AH5" s="96">
        <v>33</v>
      </c>
      <c r="AI5" s="104">
        <v>34</v>
      </c>
    </row>
    <row r="6" spans="1:35">
      <c r="A6" s="16">
        <v>1</v>
      </c>
      <c r="B6" s="18" t="s">
        <v>10</v>
      </c>
      <c r="C6" s="31">
        <v>2</v>
      </c>
      <c r="D6" s="28">
        <v>44</v>
      </c>
      <c r="E6" s="28">
        <v>44</v>
      </c>
      <c r="F6" s="28">
        <v>44</v>
      </c>
      <c r="G6" s="31">
        <v>2</v>
      </c>
      <c r="H6" s="28">
        <v>61</v>
      </c>
      <c r="I6" s="28">
        <v>61</v>
      </c>
      <c r="J6" s="28">
        <v>61</v>
      </c>
      <c r="K6" s="31">
        <v>2</v>
      </c>
      <c r="L6" s="28">
        <v>18</v>
      </c>
      <c r="M6" s="28">
        <v>18</v>
      </c>
      <c r="N6" s="28">
        <v>18</v>
      </c>
      <c r="O6" s="31">
        <v>2</v>
      </c>
      <c r="P6" s="28">
        <v>38</v>
      </c>
      <c r="Q6" s="28">
        <v>38</v>
      </c>
      <c r="R6" s="28">
        <v>38</v>
      </c>
      <c r="S6" s="31">
        <v>3</v>
      </c>
      <c r="T6" s="28">
        <v>31</v>
      </c>
      <c r="U6" s="28">
        <v>31</v>
      </c>
      <c r="V6" s="28"/>
      <c r="W6" s="31">
        <v>2</v>
      </c>
      <c r="X6" s="28">
        <v>22</v>
      </c>
      <c r="Y6" s="28">
        <v>22</v>
      </c>
      <c r="Z6" s="28">
        <v>22</v>
      </c>
      <c r="AA6" s="31">
        <v>1</v>
      </c>
      <c r="AB6" s="28">
        <v>15</v>
      </c>
      <c r="AC6" s="24">
        <v>15</v>
      </c>
      <c r="AD6" s="28">
        <v>15</v>
      </c>
      <c r="AE6" s="31">
        <v>1</v>
      </c>
      <c r="AF6" s="28">
        <v>11</v>
      </c>
      <c r="AG6" s="28">
        <v>11</v>
      </c>
      <c r="AH6" s="28">
        <v>11</v>
      </c>
      <c r="AI6" s="102">
        <f>C6+G6+K6+O6+S6+W6+AA6+AE6</f>
        <v>15</v>
      </c>
    </row>
    <row r="7" spans="1:35">
      <c r="A7" s="16">
        <v>2</v>
      </c>
      <c r="B7" s="18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>
        <v>8</v>
      </c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24"/>
      <c r="AI7" s="32">
        <f t="shared" ref="AI7:AI70" si="0">C7+G7+K7+O7+S7+W7+AA7+AE7</f>
        <v>14</v>
      </c>
    </row>
    <row r="8" spans="1:35">
      <c r="A8" s="16">
        <v>3</v>
      </c>
      <c r="B8" s="18" t="s">
        <v>12</v>
      </c>
      <c r="C8" s="32">
        <v>3</v>
      </c>
      <c r="D8" s="80">
        <v>26</v>
      </c>
      <c r="E8" s="80">
        <v>26</v>
      </c>
      <c r="F8" s="24">
        <v>16</v>
      </c>
      <c r="G8" s="32">
        <v>3</v>
      </c>
      <c r="H8" s="24">
        <v>46</v>
      </c>
      <c r="I8" s="24">
        <v>46</v>
      </c>
      <c r="J8" s="24">
        <v>39</v>
      </c>
      <c r="K8" s="32">
        <v>3</v>
      </c>
      <c r="L8" s="24">
        <v>113</v>
      </c>
      <c r="M8" s="24">
        <v>113</v>
      </c>
      <c r="N8" s="24">
        <v>113</v>
      </c>
      <c r="O8" s="32">
        <v>2</v>
      </c>
      <c r="P8" s="24">
        <v>39</v>
      </c>
      <c r="Q8" s="24">
        <v>39</v>
      </c>
      <c r="R8" s="24">
        <v>39</v>
      </c>
      <c r="S8" s="32">
        <v>3</v>
      </c>
      <c r="T8" s="24">
        <v>281</v>
      </c>
      <c r="U8" s="24">
        <v>281</v>
      </c>
      <c r="V8" s="24"/>
      <c r="W8" s="32">
        <v>3</v>
      </c>
      <c r="X8" s="24">
        <v>27</v>
      </c>
      <c r="Y8" s="24">
        <v>27</v>
      </c>
      <c r="Z8" s="24">
        <v>27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24">
        <v>0</v>
      </c>
      <c r="AI8" s="32">
        <f t="shared" si="0"/>
        <v>19</v>
      </c>
    </row>
    <row r="9" spans="1:35">
      <c r="A9" s="16">
        <v>4</v>
      </c>
      <c r="B9" s="18" t="s">
        <v>13</v>
      </c>
      <c r="C9" s="32">
        <v>3</v>
      </c>
      <c r="D9" s="24">
        <v>71</v>
      </c>
      <c r="E9" s="80">
        <v>71</v>
      </c>
      <c r="F9" s="24">
        <v>70</v>
      </c>
      <c r="G9" s="32">
        <v>3</v>
      </c>
      <c r="H9" s="24">
        <v>82</v>
      </c>
      <c r="I9" s="24">
        <v>82</v>
      </c>
      <c r="J9" s="24">
        <v>80</v>
      </c>
      <c r="K9" s="32">
        <v>3</v>
      </c>
      <c r="L9" s="24">
        <v>59</v>
      </c>
      <c r="M9" s="24">
        <v>59</v>
      </c>
      <c r="N9" s="24">
        <v>59</v>
      </c>
      <c r="O9" s="32">
        <v>2</v>
      </c>
      <c r="P9" s="24">
        <v>68</v>
      </c>
      <c r="Q9" s="24">
        <v>68</v>
      </c>
      <c r="R9" s="24">
        <v>68</v>
      </c>
      <c r="S9" s="32">
        <v>3</v>
      </c>
      <c r="T9" s="24">
        <v>67</v>
      </c>
      <c r="U9" s="24">
        <v>67</v>
      </c>
      <c r="V9" s="24"/>
      <c r="W9" s="32">
        <v>3</v>
      </c>
      <c r="X9" s="24">
        <v>81</v>
      </c>
      <c r="Y9" s="24">
        <v>81</v>
      </c>
      <c r="Z9" s="24">
        <v>81</v>
      </c>
      <c r="AA9" s="32">
        <v>1</v>
      </c>
      <c r="AB9" s="24">
        <v>23</v>
      </c>
      <c r="AC9" s="24">
        <v>23</v>
      </c>
      <c r="AD9" s="24">
        <v>23</v>
      </c>
      <c r="AE9" s="32">
        <v>1</v>
      </c>
      <c r="AF9" s="24">
        <v>33</v>
      </c>
      <c r="AG9" s="24">
        <v>33</v>
      </c>
      <c r="AH9" s="24">
        <v>33</v>
      </c>
      <c r="AI9" s="32">
        <f t="shared" si="0"/>
        <v>19</v>
      </c>
    </row>
    <row r="10" spans="1:35">
      <c r="A10" s="16">
        <v>5</v>
      </c>
      <c r="B10" s="18" t="s">
        <v>14</v>
      </c>
      <c r="C10" s="32">
        <v>2</v>
      </c>
      <c r="D10" s="24">
        <v>42</v>
      </c>
      <c r="E10" s="24">
        <v>42</v>
      </c>
      <c r="F10" s="24">
        <v>42</v>
      </c>
      <c r="G10" s="32">
        <v>2</v>
      </c>
      <c r="H10" s="24">
        <v>53</v>
      </c>
      <c r="I10" s="24">
        <v>53</v>
      </c>
      <c r="J10" s="24">
        <v>53</v>
      </c>
      <c r="K10" s="32">
        <v>2</v>
      </c>
      <c r="L10" s="24">
        <v>45</v>
      </c>
      <c r="M10" s="24">
        <v>45</v>
      </c>
      <c r="N10" s="24">
        <v>45</v>
      </c>
      <c r="O10" s="32">
        <v>2</v>
      </c>
      <c r="P10" s="24">
        <v>59</v>
      </c>
      <c r="Q10" s="24">
        <v>59</v>
      </c>
      <c r="R10" s="24">
        <v>59</v>
      </c>
      <c r="S10" s="32">
        <v>2</v>
      </c>
      <c r="T10" s="24">
        <v>42</v>
      </c>
      <c r="U10" s="24">
        <v>42</v>
      </c>
      <c r="V10" s="24"/>
      <c r="W10" s="32">
        <v>2</v>
      </c>
      <c r="X10" s="24">
        <v>44</v>
      </c>
      <c r="Y10" s="24">
        <v>44</v>
      </c>
      <c r="Z10" s="24">
        <v>44</v>
      </c>
      <c r="AA10" s="32">
        <v>1</v>
      </c>
      <c r="AB10" s="24">
        <v>41</v>
      </c>
      <c r="AC10" s="24">
        <v>41</v>
      </c>
      <c r="AD10" s="24">
        <v>41</v>
      </c>
      <c r="AE10" s="32">
        <v>1</v>
      </c>
      <c r="AF10" s="24">
        <v>36</v>
      </c>
      <c r="AG10" s="24">
        <v>36</v>
      </c>
      <c r="AH10" s="24">
        <v>36</v>
      </c>
      <c r="AI10" s="32">
        <f t="shared" si="0"/>
        <v>14</v>
      </c>
    </row>
    <row r="11" spans="1:35">
      <c r="A11" s="16">
        <v>6</v>
      </c>
      <c r="B11" s="18" t="s">
        <v>15</v>
      </c>
      <c r="C11" s="32">
        <v>2</v>
      </c>
      <c r="D11" s="24">
        <v>0</v>
      </c>
      <c r="E11" s="24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24"/>
      <c r="AI11" s="32">
        <f t="shared" si="0"/>
        <v>14</v>
      </c>
    </row>
    <row r="12" spans="1:35">
      <c r="A12" s="16">
        <v>7</v>
      </c>
      <c r="B12" s="18" t="s">
        <v>16</v>
      </c>
      <c r="C12" s="32">
        <v>4</v>
      </c>
      <c r="D12" s="24">
        <v>0</v>
      </c>
      <c r="E12" s="80">
        <v>0</v>
      </c>
      <c r="F12" s="24">
        <v>0</v>
      </c>
      <c r="G12" s="32">
        <v>4</v>
      </c>
      <c r="H12" s="24">
        <v>0</v>
      </c>
      <c r="I12" s="24">
        <v>0</v>
      </c>
      <c r="J12" s="24">
        <v>0</v>
      </c>
      <c r="K12" s="32">
        <v>4</v>
      </c>
      <c r="L12" s="24">
        <v>0</v>
      </c>
      <c r="M12" s="24">
        <v>0</v>
      </c>
      <c r="N12" s="24">
        <v>0</v>
      </c>
      <c r="O12" s="32">
        <v>5</v>
      </c>
      <c r="P12" s="24">
        <v>0</v>
      </c>
      <c r="Q12" s="24">
        <v>0</v>
      </c>
      <c r="R12" s="24">
        <v>0</v>
      </c>
      <c r="S12" s="32">
        <v>3</v>
      </c>
      <c r="T12" s="24">
        <v>0</v>
      </c>
      <c r="U12" s="24">
        <v>0</v>
      </c>
      <c r="V12" s="24"/>
      <c r="W12" s="32">
        <v>4</v>
      </c>
      <c r="X12" s="24">
        <v>0</v>
      </c>
      <c r="Y12" s="24">
        <v>0</v>
      </c>
      <c r="Z12" s="24">
        <v>0</v>
      </c>
      <c r="AA12" s="32">
        <v>1</v>
      </c>
      <c r="AB12" s="24">
        <v>0</v>
      </c>
      <c r="AC12" s="24">
        <v>0</v>
      </c>
      <c r="AD12" s="24">
        <v>0</v>
      </c>
      <c r="AE12" s="32">
        <v>1</v>
      </c>
      <c r="AF12" s="24">
        <v>0</v>
      </c>
      <c r="AG12" s="24">
        <v>0</v>
      </c>
      <c r="AH12" s="24">
        <v>0</v>
      </c>
      <c r="AI12" s="32">
        <f t="shared" si="0"/>
        <v>26</v>
      </c>
    </row>
    <row r="13" spans="1:35">
      <c r="A13" s="16">
        <v>8</v>
      </c>
      <c r="B13" s="18" t="s">
        <v>17</v>
      </c>
      <c r="C13" s="32">
        <v>2</v>
      </c>
      <c r="D13" s="24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24">
        <v>0</v>
      </c>
      <c r="AI13" s="32">
        <f t="shared" si="0"/>
        <v>15</v>
      </c>
    </row>
    <row r="14" spans="1:35">
      <c r="A14" s="16">
        <v>9</v>
      </c>
      <c r="B14" s="18" t="s">
        <v>18</v>
      </c>
      <c r="C14" s="32">
        <v>2</v>
      </c>
      <c r="D14" s="24">
        <v>0</v>
      </c>
      <c r="E14" s="80">
        <v>0</v>
      </c>
      <c r="F14" s="24">
        <v>0</v>
      </c>
      <c r="G14" s="32">
        <v>2</v>
      </c>
      <c r="H14" s="24">
        <v>0</v>
      </c>
      <c r="I14" s="24">
        <v>0</v>
      </c>
      <c r="J14" s="24">
        <v>0</v>
      </c>
      <c r="K14" s="32">
        <v>2</v>
      </c>
      <c r="L14" s="24">
        <v>0</v>
      </c>
      <c r="M14" s="24">
        <v>0</v>
      </c>
      <c r="N14" s="24">
        <v>0</v>
      </c>
      <c r="O14" s="32">
        <v>2</v>
      </c>
      <c r="P14" s="24">
        <v>0</v>
      </c>
      <c r="Q14" s="24">
        <v>0</v>
      </c>
      <c r="R14" s="24">
        <v>0</v>
      </c>
      <c r="S14" s="32">
        <v>2</v>
      </c>
      <c r="T14" s="24">
        <v>0</v>
      </c>
      <c r="U14" s="24">
        <v>0</v>
      </c>
      <c r="V14" s="24"/>
      <c r="W14" s="32">
        <v>2</v>
      </c>
      <c r="X14" s="24">
        <v>0</v>
      </c>
      <c r="Y14" s="24">
        <v>0</v>
      </c>
      <c r="Z14" s="24">
        <v>0</v>
      </c>
      <c r="AA14" s="32">
        <v>1</v>
      </c>
      <c r="AB14" s="24">
        <v>0</v>
      </c>
      <c r="AC14" s="24">
        <v>0</v>
      </c>
      <c r="AD14" s="24">
        <v>0</v>
      </c>
      <c r="AE14" s="32">
        <v>1</v>
      </c>
      <c r="AF14" s="24">
        <v>0</v>
      </c>
      <c r="AG14" s="24">
        <v>0</v>
      </c>
      <c r="AH14" s="24">
        <v>0</v>
      </c>
      <c r="AI14" s="32">
        <f t="shared" si="0"/>
        <v>14</v>
      </c>
    </row>
    <row r="15" spans="1:35">
      <c r="A15" s="16">
        <v>10</v>
      </c>
      <c r="B15" s="18" t="s">
        <v>19</v>
      </c>
      <c r="C15" s="32">
        <v>2</v>
      </c>
      <c r="D15" s="24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24"/>
      <c r="AI15" s="32">
        <f t="shared" si="0"/>
        <v>15</v>
      </c>
    </row>
    <row r="16" spans="1:35">
      <c r="A16" s="16">
        <v>11</v>
      </c>
      <c r="B16" s="18" t="s">
        <v>20</v>
      </c>
      <c r="C16" s="32">
        <v>2</v>
      </c>
      <c r="D16" s="24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24"/>
      <c r="AI16" s="32">
        <f t="shared" si="0"/>
        <v>15</v>
      </c>
    </row>
    <row r="17" spans="1:35">
      <c r="A17" s="16">
        <v>12</v>
      </c>
      <c r="B17" s="18" t="s">
        <v>21</v>
      </c>
      <c r="C17" s="32">
        <v>2</v>
      </c>
      <c r="D17" s="24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24"/>
      <c r="AI17" s="32">
        <f t="shared" si="0"/>
        <v>16</v>
      </c>
    </row>
    <row r="18" spans="1:35">
      <c r="A18" s="16">
        <v>13</v>
      </c>
      <c r="B18" s="18" t="s">
        <v>22</v>
      </c>
      <c r="C18" s="32">
        <v>2</v>
      </c>
      <c r="D18" s="24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24"/>
      <c r="AI18" s="32">
        <f t="shared" si="0"/>
        <v>14</v>
      </c>
    </row>
    <row r="19" spans="1:35">
      <c r="A19" s="16">
        <v>14</v>
      </c>
      <c r="B19" s="18" t="s">
        <v>23</v>
      </c>
      <c r="C19" s="32">
        <v>3</v>
      </c>
      <c r="D19" s="24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24"/>
      <c r="AI19" s="32">
        <f t="shared" si="0"/>
        <v>21</v>
      </c>
    </row>
    <row r="20" spans="1:35">
      <c r="A20" s="16">
        <v>15</v>
      </c>
      <c r="B20" s="18" t="s">
        <v>24</v>
      </c>
      <c r="C20" s="32">
        <v>2</v>
      </c>
      <c r="D20" s="24">
        <v>15</v>
      </c>
      <c r="E20" s="80">
        <v>3</v>
      </c>
      <c r="F20" s="24">
        <v>3</v>
      </c>
      <c r="G20" s="32">
        <v>2</v>
      </c>
      <c r="H20" s="24">
        <v>150</v>
      </c>
      <c r="I20" s="24">
        <v>149</v>
      </c>
      <c r="J20" s="24">
        <v>149</v>
      </c>
      <c r="K20" s="32">
        <v>2</v>
      </c>
      <c r="L20" s="24">
        <v>45</v>
      </c>
      <c r="M20" s="24">
        <v>43</v>
      </c>
      <c r="N20" s="24">
        <v>43</v>
      </c>
      <c r="O20" s="32">
        <v>2</v>
      </c>
      <c r="P20" s="24">
        <v>74</v>
      </c>
      <c r="Q20" s="24">
        <v>74</v>
      </c>
      <c r="R20" s="24">
        <v>74</v>
      </c>
      <c r="S20" s="32">
        <v>2</v>
      </c>
      <c r="T20" s="24">
        <v>46</v>
      </c>
      <c r="U20" s="24">
        <v>46</v>
      </c>
      <c r="V20" s="24"/>
      <c r="W20" s="32">
        <v>2</v>
      </c>
      <c r="X20" s="24">
        <v>163</v>
      </c>
      <c r="Y20" s="24">
        <v>163</v>
      </c>
      <c r="Z20" s="24">
        <v>163</v>
      </c>
      <c r="AA20" s="32">
        <v>1</v>
      </c>
      <c r="AB20" s="24">
        <v>69</v>
      </c>
      <c r="AC20" s="24">
        <v>15</v>
      </c>
      <c r="AD20" s="24">
        <v>15</v>
      </c>
      <c r="AE20" s="32">
        <v>1</v>
      </c>
      <c r="AF20" s="24">
        <v>55</v>
      </c>
      <c r="AG20" s="24">
        <v>8</v>
      </c>
      <c r="AH20" s="24">
        <v>8</v>
      </c>
      <c r="AI20" s="32">
        <f t="shared" si="0"/>
        <v>14</v>
      </c>
    </row>
    <row r="21" spans="1:35">
      <c r="A21" s="16">
        <v>16</v>
      </c>
      <c r="B21" s="18" t="s">
        <v>25</v>
      </c>
      <c r="C21" s="32">
        <v>2</v>
      </c>
      <c r="D21" s="24">
        <v>7</v>
      </c>
      <c r="E21" s="80">
        <v>7</v>
      </c>
      <c r="F21" s="24">
        <v>7</v>
      </c>
      <c r="G21" s="32">
        <v>2</v>
      </c>
      <c r="H21" s="24">
        <v>6</v>
      </c>
      <c r="I21" s="24">
        <v>6</v>
      </c>
      <c r="J21" s="24">
        <v>6</v>
      </c>
      <c r="K21" s="32">
        <v>2</v>
      </c>
      <c r="L21" s="24">
        <v>7</v>
      </c>
      <c r="M21" s="24">
        <v>7</v>
      </c>
      <c r="N21" s="24">
        <v>7</v>
      </c>
      <c r="O21" s="32">
        <v>2</v>
      </c>
      <c r="P21" s="24">
        <v>7</v>
      </c>
      <c r="Q21" s="24">
        <v>7</v>
      </c>
      <c r="R21" s="24">
        <v>7</v>
      </c>
      <c r="S21" s="32">
        <v>2</v>
      </c>
      <c r="T21" s="24">
        <v>6</v>
      </c>
      <c r="U21" s="24">
        <v>6</v>
      </c>
      <c r="V21" s="24"/>
      <c r="W21" s="32">
        <v>2</v>
      </c>
      <c r="X21" s="24">
        <v>6</v>
      </c>
      <c r="Y21" s="24">
        <v>6</v>
      </c>
      <c r="Z21" s="24">
        <v>6</v>
      </c>
      <c r="AA21" s="32">
        <v>1</v>
      </c>
      <c r="AB21" s="24">
        <v>5</v>
      </c>
      <c r="AC21" s="24">
        <v>5</v>
      </c>
      <c r="AD21" s="24">
        <v>5</v>
      </c>
      <c r="AE21" s="32">
        <v>1</v>
      </c>
      <c r="AF21" s="24">
        <v>5</v>
      </c>
      <c r="AG21" s="24">
        <v>5</v>
      </c>
      <c r="AH21" s="24">
        <v>5</v>
      </c>
      <c r="AI21" s="32">
        <f t="shared" si="0"/>
        <v>14</v>
      </c>
    </row>
    <row r="22" spans="1:35">
      <c r="A22" s="16">
        <v>17</v>
      </c>
      <c r="B22" s="18" t="s">
        <v>26</v>
      </c>
      <c r="C22" s="32">
        <v>4</v>
      </c>
      <c r="D22" s="24">
        <v>0</v>
      </c>
      <c r="E22" s="80"/>
      <c r="F22" s="24"/>
      <c r="G22" s="32">
        <v>3</v>
      </c>
      <c r="H22" s="24">
        <v>0</v>
      </c>
      <c r="I22" s="24"/>
      <c r="J22" s="24"/>
      <c r="K22" s="32">
        <v>3</v>
      </c>
      <c r="L22" s="24">
        <v>0</v>
      </c>
      <c r="M22" s="24"/>
      <c r="N22" s="24"/>
      <c r="O22" s="32">
        <v>4</v>
      </c>
      <c r="P22" s="24">
        <v>0</v>
      </c>
      <c r="Q22" s="24"/>
      <c r="R22" s="24"/>
      <c r="S22" s="32">
        <v>3</v>
      </c>
      <c r="T22" s="24"/>
      <c r="U22" s="24"/>
      <c r="V22" s="24"/>
      <c r="W22" s="32">
        <v>3</v>
      </c>
      <c r="X22" s="24">
        <v>0</v>
      </c>
      <c r="Y22" s="24"/>
      <c r="Z22" s="24"/>
      <c r="AA22" s="32">
        <v>1</v>
      </c>
      <c r="AB22" s="24">
        <v>0</v>
      </c>
      <c r="AC22" s="24"/>
      <c r="AD22" s="24"/>
      <c r="AE22" s="32">
        <v>1</v>
      </c>
      <c r="AF22" s="24">
        <v>0</v>
      </c>
      <c r="AG22" s="24"/>
      <c r="AH22" s="24"/>
      <c r="AI22" s="32">
        <f t="shared" si="0"/>
        <v>22</v>
      </c>
    </row>
    <row r="23" spans="1:35">
      <c r="A23" s="16">
        <v>18</v>
      </c>
      <c r="B23" s="18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24">
        <v>0</v>
      </c>
      <c r="AI23" s="32">
        <f t="shared" si="0"/>
        <v>14</v>
      </c>
    </row>
    <row r="24" spans="1:35">
      <c r="A24" s="17">
        <v>19</v>
      </c>
      <c r="B24" s="18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24">
        <v>0</v>
      </c>
      <c r="AI24" s="32">
        <f t="shared" si="0"/>
        <v>24</v>
      </c>
    </row>
    <row r="25" spans="1:35">
      <c r="A25" s="16">
        <v>20</v>
      </c>
      <c r="B25" s="18" t="s">
        <v>29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24">
        <v>0</v>
      </c>
      <c r="AI25" s="32">
        <f t="shared" si="0"/>
        <v>15</v>
      </c>
    </row>
    <row r="26" spans="1:35">
      <c r="A26" s="16">
        <v>21</v>
      </c>
      <c r="B26" s="18" t="s">
        <v>30</v>
      </c>
      <c r="C26" s="32">
        <v>2</v>
      </c>
      <c r="D26" s="24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24"/>
      <c r="AI26" s="32">
        <f t="shared" si="0"/>
        <v>14</v>
      </c>
    </row>
    <row r="27" spans="1:35">
      <c r="A27" s="16">
        <v>22</v>
      </c>
      <c r="B27" s="18" t="s">
        <v>31</v>
      </c>
      <c r="C27" s="32">
        <v>2</v>
      </c>
      <c r="D27" s="24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24"/>
      <c r="AI27" s="32">
        <f t="shared" si="0"/>
        <v>14</v>
      </c>
    </row>
    <row r="28" spans="1:35">
      <c r="A28" s="16">
        <v>23</v>
      </c>
      <c r="B28" s="18" t="s">
        <v>32</v>
      </c>
      <c r="C28" s="32">
        <v>2</v>
      </c>
      <c r="D28" s="24">
        <v>0</v>
      </c>
      <c r="E28" s="80">
        <v>0</v>
      </c>
      <c r="F28" s="24">
        <v>0</v>
      </c>
      <c r="G28" s="32">
        <v>2</v>
      </c>
      <c r="H28" s="24">
        <v>0</v>
      </c>
      <c r="I28" s="24">
        <v>0</v>
      </c>
      <c r="J28" s="24">
        <v>0</v>
      </c>
      <c r="K28" s="32">
        <v>3</v>
      </c>
      <c r="L28" s="24">
        <v>0</v>
      </c>
      <c r="M28" s="24">
        <v>0</v>
      </c>
      <c r="N28" s="24">
        <v>0</v>
      </c>
      <c r="O28" s="32">
        <v>2</v>
      </c>
      <c r="P28" s="24">
        <v>0</v>
      </c>
      <c r="Q28" s="24">
        <v>0</v>
      </c>
      <c r="R28" s="24">
        <v>0</v>
      </c>
      <c r="S28" s="32">
        <v>2</v>
      </c>
      <c r="T28" s="24">
        <v>0</v>
      </c>
      <c r="U28" s="24">
        <v>0</v>
      </c>
      <c r="V28" s="24"/>
      <c r="W28" s="32">
        <v>2</v>
      </c>
      <c r="X28" s="24">
        <v>0</v>
      </c>
      <c r="Y28" s="24">
        <v>0</v>
      </c>
      <c r="Z28" s="24">
        <v>0</v>
      </c>
      <c r="AA28" s="36">
        <v>1</v>
      </c>
      <c r="AB28" s="35">
        <v>0</v>
      </c>
      <c r="AC28" s="35">
        <v>0</v>
      </c>
      <c r="AD28" s="35">
        <v>0</v>
      </c>
      <c r="AE28" s="32">
        <v>1</v>
      </c>
      <c r="AF28" s="24">
        <v>0</v>
      </c>
      <c r="AG28" s="24">
        <v>0</v>
      </c>
      <c r="AH28" s="24">
        <v>0</v>
      </c>
      <c r="AI28" s="32">
        <f t="shared" si="0"/>
        <v>15</v>
      </c>
    </row>
    <row r="29" spans="1:35">
      <c r="A29" s="16">
        <v>24</v>
      </c>
      <c r="B29" s="18" t="s">
        <v>33</v>
      </c>
      <c r="C29" s="32">
        <v>2</v>
      </c>
      <c r="D29" s="24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24"/>
      <c r="AI29" s="32">
        <f t="shared" si="0"/>
        <v>15</v>
      </c>
    </row>
    <row r="30" spans="1:35">
      <c r="A30" s="16">
        <v>25</v>
      </c>
      <c r="B30" s="18" t="s">
        <v>34</v>
      </c>
      <c r="C30" s="32">
        <v>2</v>
      </c>
      <c r="D30" s="24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24"/>
      <c r="AI30" s="32">
        <f t="shared" si="0"/>
        <v>18</v>
      </c>
    </row>
    <row r="31" spans="1:35">
      <c r="A31" s="16">
        <v>26</v>
      </c>
      <c r="B31" s="18" t="s">
        <v>35</v>
      </c>
      <c r="C31" s="32">
        <v>4</v>
      </c>
      <c r="D31" s="24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24"/>
      <c r="AI31" s="32">
        <f t="shared" si="0"/>
        <v>23</v>
      </c>
    </row>
    <row r="32" spans="1:35">
      <c r="A32" s="16">
        <v>27</v>
      </c>
      <c r="B32" s="18" t="s">
        <v>36</v>
      </c>
      <c r="C32" s="32">
        <v>4</v>
      </c>
      <c r="D32" s="24">
        <v>6</v>
      </c>
      <c r="E32" s="80">
        <v>6</v>
      </c>
      <c r="F32" s="24">
        <v>6</v>
      </c>
      <c r="G32" s="32">
        <v>3</v>
      </c>
      <c r="H32" s="24">
        <v>8</v>
      </c>
      <c r="I32" s="24">
        <v>8</v>
      </c>
      <c r="J32" s="24">
        <v>8</v>
      </c>
      <c r="K32" s="32">
        <v>2</v>
      </c>
      <c r="L32" s="24">
        <v>5</v>
      </c>
      <c r="M32" s="24">
        <v>5</v>
      </c>
      <c r="N32" s="24">
        <v>5</v>
      </c>
      <c r="O32" s="32">
        <v>3</v>
      </c>
      <c r="P32" s="24">
        <v>7</v>
      </c>
      <c r="Q32" s="24">
        <v>7</v>
      </c>
      <c r="R32" s="24">
        <v>7</v>
      </c>
      <c r="S32" s="32">
        <v>3</v>
      </c>
      <c r="T32" s="24">
        <v>21</v>
      </c>
      <c r="U32" s="24">
        <v>21</v>
      </c>
      <c r="V32" s="24"/>
      <c r="W32" s="32">
        <v>3</v>
      </c>
      <c r="X32" s="24">
        <v>7</v>
      </c>
      <c r="Y32" s="24">
        <v>7</v>
      </c>
      <c r="Z32" s="24">
        <v>7</v>
      </c>
      <c r="AA32" s="32">
        <v>1</v>
      </c>
      <c r="AB32" s="24">
        <v>4</v>
      </c>
      <c r="AC32" s="24">
        <v>4</v>
      </c>
      <c r="AD32" s="24">
        <v>4</v>
      </c>
      <c r="AE32" s="32">
        <v>1</v>
      </c>
      <c r="AF32" s="24">
        <v>2</v>
      </c>
      <c r="AG32" s="24">
        <v>2</v>
      </c>
      <c r="AH32" s="24">
        <v>2</v>
      </c>
      <c r="AI32" s="32">
        <f t="shared" si="0"/>
        <v>20</v>
      </c>
    </row>
    <row r="33" spans="1:35">
      <c r="A33" s="16">
        <v>28</v>
      </c>
      <c r="B33" s="18" t="s">
        <v>37</v>
      </c>
      <c r="C33" s="32">
        <v>3</v>
      </c>
      <c r="D33" s="24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24"/>
      <c r="AI33" s="32">
        <f t="shared" si="0"/>
        <v>20</v>
      </c>
    </row>
    <row r="34" spans="1:35">
      <c r="A34" s="16">
        <v>29</v>
      </c>
      <c r="B34" s="18" t="s">
        <v>38</v>
      </c>
      <c r="C34" s="32">
        <v>3</v>
      </c>
      <c r="D34" s="24">
        <v>0</v>
      </c>
      <c r="E34" s="80">
        <v>0</v>
      </c>
      <c r="F34" s="24">
        <v>0</v>
      </c>
      <c r="G34" s="32">
        <v>3</v>
      </c>
      <c r="H34" s="24">
        <v>0</v>
      </c>
      <c r="I34" s="24">
        <v>0</v>
      </c>
      <c r="J34" s="24">
        <v>0</v>
      </c>
      <c r="K34" s="32">
        <v>2</v>
      </c>
      <c r="L34" s="24">
        <v>0</v>
      </c>
      <c r="M34" s="24">
        <v>0</v>
      </c>
      <c r="N34" s="24">
        <v>0</v>
      </c>
      <c r="O34" s="32">
        <v>3</v>
      </c>
      <c r="P34" s="24">
        <v>0</v>
      </c>
      <c r="Q34" s="24">
        <v>0</v>
      </c>
      <c r="R34" s="24">
        <v>0</v>
      </c>
      <c r="S34" s="32">
        <v>3</v>
      </c>
      <c r="T34" s="24">
        <v>0</v>
      </c>
      <c r="U34" s="24">
        <v>0</v>
      </c>
      <c r="V34" s="24"/>
      <c r="W34" s="32">
        <v>3</v>
      </c>
      <c r="X34" s="24">
        <v>0</v>
      </c>
      <c r="Y34" s="24">
        <v>0</v>
      </c>
      <c r="Z34" s="24">
        <v>0</v>
      </c>
      <c r="AA34" s="32">
        <v>1</v>
      </c>
      <c r="AB34" s="24">
        <v>0</v>
      </c>
      <c r="AC34" s="24">
        <v>0</v>
      </c>
      <c r="AD34" s="24">
        <v>0</v>
      </c>
      <c r="AE34" s="32">
        <v>1</v>
      </c>
      <c r="AF34" s="24">
        <v>0</v>
      </c>
      <c r="AG34" s="24">
        <v>0</v>
      </c>
      <c r="AH34" s="24">
        <v>0</v>
      </c>
      <c r="AI34" s="32">
        <f t="shared" si="0"/>
        <v>19</v>
      </c>
    </row>
    <row r="35" spans="1:35">
      <c r="A35" s="16">
        <v>30</v>
      </c>
      <c r="B35" s="18" t="s">
        <v>39</v>
      </c>
      <c r="C35" s="32">
        <v>2</v>
      </c>
      <c r="D35" s="24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24">
        <v>0</v>
      </c>
      <c r="AI35" s="32">
        <f t="shared" si="0"/>
        <v>16</v>
      </c>
    </row>
    <row r="36" spans="1:35">
      <c r="A36" s="17">
        <v>31</v>
      </c>
      <c r="B36" s="18" t="s">
        <v>40</v>
      </c>
      <c r="C36" s="32">
        <v>3</v>
      </c>
      <c r="D36" s="24">
        <v>58</v>
      </c>
      <c r="E36" s="80">
        <v>58</v>
      </c>
      <c r="F36" s="24">
        <v>58</v>
      </c>
      <c r="G36" s="32">
        <v>3</v>
      </c>
      <c r="H36" s="24">
        <v>126</v>
      </c>
      <c r="I36" s="24">
        <v>126</v>
      </c>
      <c r="J36" s="24">
        <v>126</v>
      </c>
      <c r="K36" s="32">
        <v>3</v>
      </c>
      <c r="L36" s="24">
        <v>85</v>
      </c>
      <c r="M36" s="24">
        <v>85</v>
      </c>
      <c r="N36" s="24">
        <v>85</v>
      </c>
      <c r="O36" s="32">
        <v>3</v>
      </c>
      <c r="P36" s="24">
        <v>114</v>
      </c>
      <c r="Q36" s="24">
        <v>114</v>
      </c>
      <c r="R36" s="24">
        <v>114</v>
      </c>
      <c r="S36" s="32">
        <v>3</v>
      </c>
      <c r="T36" s="24">
        <v>109</v>
      </c>
      <c r="U36" s="24">
        <v>109</v>
      </c>
      <c r="V36" s="24"/>
      <c r="W36" s="32">
        <v>3</v>
      </c>
      <c r="X36" s="24">
        <v>114</v>
      </c>
      <c r="Y36" s="24">
        <v>114</v>
      </c>
      <c r="Z36" s="24">
        <v>114</v>
      </c>
      <c r="AA36" s="32">
        <v>1</v>
      </c>
      <c r="AB36" s="24">
        <v>51</v>
      </c>
      <c r="AC36" s="24">
        <v>51</v>
      </c>
      <c r="AD36" s="24">
        <v>51</v>
      </c>
      <c r="AE36" s="32">
        <v>1</v>
      </c>
      <c r="AF36" s="24">
        <v>76</v>
      </c>
      <c r="AG36" s="24">
        <v>76</v>
      </c>
      <c r="AH36" s="117">
        <v>76</v>
      </c>
      <c r="AI36" s="32">
        <f t="shared" si="0"/>
        <v>20</v>
      </c>
    </row>
    <row r="37" spans="1:35">
      <c r="A37" s="16">
        <v>32</v>
      </c>
      <c r="B37" s="18" t="s">
        <v>41</v>
      </c>
      <c r="C37" s="32">
        <v>2</v>
      </c>
      <c r="D37" s="24">
        <v>10</v>
      </c>
      <c r="E37" s="80">
        <v>10</v>
      </c>
      <c r="F37" s="24">
        <v>10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10</v>
      </c>
      <c r="Q37" s="24">
        <v>10</v>
      </c>
      <c r="R37" s="24">
        <v>10</v>
      </c>
      <c r="S37" s="32">
        <v>2</v>
      </c>
      <c r="T37" s="24">
        <v>10</v>
      </c>
      <c r="U37" s="24">
        <v>10</v>
      </c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10</v>
      </c>
      <c r="AG37" s="24">
        <v>10</v>
      </c>
      <c r="AH37" s="24">
        <v>10</v>
      </c>
      <c r="AI37" s="32">
        <f t="shared" si="0"/>
        <v>14</v>
      </c>
    </row>
    <row r="38" spans="1:35">
      <c r="A38" s="16">
        <v>33</v>
      </c>
      <c r="B38" s="18" t="s">
        <v>42</v>
      </c>
      <c r="C38" s="32">
        <v>2</v>
      </c>
      <c r="D38" s="24">
        <v>95</v>
      </c>
      <c r="E38" s="24">
        <v>70</v>
      </c>
      <c r="F38" s="24">
        <v>70</v>
      </c>
      <c r="G38" s="32">
        <v>2</v>
      </c>
      <c r="H38" s="24">
        <v>80</v>
      </c>
      <c r="I38" s="24">
        <v>80</v>
      </c>
      <c r="J38" s="24">
        <v>80</v>
      </c>
      <c r="K38" s="32">
        <v>2</v>
      </c>
      <c r="L38" s="24">
        <v>40</v>
      </c>
      <c r="M38" s="24">
        <v>40</v>
      </c>
      <c r="N38" s="24">
        <v>40</v>
      </c>
      <c r="O38" s="32">
        <v>2</v>
      </c>
      <c r="P38" s="24">
        <v>80</v>
      </c>
      <c r="Q38" s="24">
        <v>80</v>
      </c>
      <c r="R38" s="24">
        <v>80</v>
      </c>
      <c r="S38" s="32">
        <v>2</v>
      </c>
      <c r="T38" s="24">
        <v>96</v>
      </c>
      <c r="U38" s="24">
        <v>96</v>
      </c>
      <c r="V38" s="24"/>
      <c r="W38" s="32">
        <v>2</v>
      </c>
      <c r="X38" s="24">
        <v>40</v>
      </c>
      <c r="Y38" s="24">
        <v>40</v>
      </c>
      <c r="Z38" s="24">
        <v>40</v>
      </c>
      <c r="AA38" s="32">
        <v>1</v>
      </c>
      <c r="AB38" s="24">
        <v>6</v>
      </c>
      <c r="AC38" s="24">
        <v>6</v>
      </c>
      <c r="AD38" s="24">
        <v>6</v>
      </c>
      <c r="AE38" s="32">
        <v>1</v>
      </c>
      <c r="AF38" s="24">
        <v>26</v>
      </c>
      <c r="AG38" s="24">
        <v>26</v>
      </c>
      <c r="AH38" s="24">
        <v>26</v>
      </c>
      <c r="AI38" s="32">
        <f t="shared" si="0"/>
        <v>14</v>
      </c>
    </row>
    <row r="39" spans="1:35">
      <c r="A39" s="16">
        <v>34</v>
      </c>
      <c r="B39" s="18" t="s">
        <v>43</v>
      </c>
      <c r="C39" s="32">
        <v>2</v>
      </c>
      <c r="D39" s="24">
        <v>36</v>
      </c>
      <c r="E39" s="80">
        <v>36</v>
      </c>
      <c r="F39" s="24">
        <v>36</v>
      </c>
      <c r="G39" s="32">
        <v>3</v>
      </c>
      <c r="H39" s="24">
        <v>37</v>
      </c>
      <c r="I39" s="24">
        <v>37</v>
      </c>
      <c r="J39" s="24">
        <v>37</v>
      </c>
      <c r="K39" s="32">
        <v>2</v>
      </c>
      <c r="L39" s="24">
        <v>35</v>
      </c>
      <c r="M39" s="24">
        <v>35</v>
      </c>
      <c r="N39" s="24">
        <v>35</v>
      </c>
      <c r="O39" s="32">
        <v>3</v>
      </c>
      <c r="P39" s="24">
        <v>54</v>
      </c>
      <c r="Q39" s="24">
        <v>54</v>
      </c>
      <c r="R39" s="24">
        <v>54</v>
      </c>
      <c r="S39" s="32">
        <v>3</v>
      </c>
      <c r="T39" s="24">
        <v>19</v>
      </c>
      <c r="U39" s="24">
        <v>19</v>
      </c>
      <c r="V39" s="24"/>
      <c r="W39" s="32">
        <v>3</v>
      </c>
      <c r="X39" s="24">
        <v>55</v>
      </c>
      <c r="Y39" s="24">
        <v>55</v>
      </c>
      <c r="Z39" s="24">
        <v>55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24">
        <v>0</v>
      </c>
      <c r="AI39" s="32">
        <f t="shared" si="0"/>
        <v>18</v>
      </c>
    </row>
    <row r="40" spans="1:35">
      <c r="A40" s="16">
        <v>35</v>
      </c>
      <c r="B40" s="18" t="s">
        <v>44</v>
      </c>
      <c r="C40" s="32">
        <v>3</v>
      </c>
      <c r="D40" s="24">
        <v>23</v>
      </c>
      <c r="E40" s="80">
        <v>23</v>
      </c>
      <c r="F40" s="24">
        <v>9</v>
      </c>
      <c r="G40" s="32">
        <v>3</v>
      </c>
      <c r="H40" s="24">
        <v>37</v>
      </c>
      <c r="I40" s="24">
        <v>37</v>
      </c>
      <c r="J40" s="24">
        <v>15</v>
      </c>
      <c r="K40" s="32">
        <v>2</v>
      </c>
      <c r="L40" s="24">
        <v>30</v>
      </c>
      <c r="M40" s="24">
        <v>30</v>
      </c>
      <c r="N40" s="24">
        <v>17</v>
      </c>
      <c r="O40" s="32">
        <v>3</v>
      </c>
      <c r="P40" s="24">
        <v>35</v>
      </c>
      <c r="Q40" s="24">
        <v>35</v>
      </c>
      <c r="R40" s="24">
        <v>35</v>
      </c>
      <c r="S40" s="32">
        <v>2</v>
      </c>
      <c r="T40" s="24">
        <v>63</v>
      </c>
      <c r="U40" s="24">
        <v>63</v>
      </c>
      <c r="V40" s="24"/>
      <c r="W40" s="32">
        <v>3</v>
      </c>
      <c r="X40" s="24">
        <v>45</v>
      </c>
      <c r="Y40" s="24">
        <v>45</v>
      </c>
      <c r="Z40" s="24">
        <v>17</v>
      </c>
      <c r="AA40" s="32">
        <v>1</v>
      </c>
      <c r="AB40" s="24">
        <v>5</v>
      </c>
      <c r="AC40" s="24">
        <v>5</v>
      </c>
      <c r="AD40" s="24">
        <v>5</v>
      </c>
      <c r="AE40" s="32">
        <v>1</v>
      </c>
      <c r="AF40" s="24">
        <v>3</v>
      </c>
      <c r="AG40" s="24">
        <v>3</v>
      </c>
      <c r="AH40" s="24">
        <v>3</v>
      </c>
      <c r="AI40" s="32">
        <f t="shared" si="0"/>
        <v>18</v>
      </c>
    </row>
    <row r="41" spans="1:35">
      <c r="A41" s="16">
        <v>36</v>
      </c>
      <c r="B41" s="18" t="s">
        <v>45</v>
      </c>
      <c r="C41" s="32">
        <v>3</v>
      </c>
      <c r="D41" s="24">
        <v>8</v>
      </c>
      <c r="E41" s="80">
        <v>5</v>
      </c>
      <c r="F41" s="24">
        <v>5</v>
      </c>
      <c r="G41" s="32">
        <v>4</v>
      </c>
      <c r="H41" s="24">
        <v>18</v>
      </c>
      <c r="I41" s="24">
        <v>17</v>
      </c>
      <c r="J41" s="24">
        <v>17</v>
      </c>
      <c r="K41" s="32">
        <v>3</v>
      </c>
      <c r="L41" s="24">
        <v>12</v>
      </c>
      <c r="M41" s="24">
        <v>10</v>
      </c>
      <c r="N41" s="24">
        <v>10</v>
      </c>
      <c r="O41" s="32">
        <v>3</v>
      </c>
      <c r="P41" s="24">
        <v>12</v>
      </c>
      <c r="Q41" s="24">
        <v>12</v>
      </c>
      <c r="R41" s="24">
        <v>12</v>
      </c>
      <c r="S41" s="32">
        <v>3</v>
      </c>
      <c r="T41" s="24">
        <v>7</v>
      </c>
      <c r="U41" s="24">
        <v>7</v>
      </c>
      <c r="V41" s="24"/>
      <c r="W41" s="32">
        <v>4</v>
      </c>
      <c r="X41" s="24">
        <v>4</v>
      </c>
      <c r="Y41" s="24">
        <v>4</v>
      </c>
      <c r="Z41" s="24">
        <v>4</v>
      </c>
      <c r="AA41" s="32">
        <v>1</v>
      </c>
      <c r="AB41" s="24">
        <v>4</v>
      </c>
      <c r="AC41" s="24">
        <v>4</v>
      </c>
      <c r="AD41" s="24">
        <v>4</v>
      </c>
      <c r="AE41" s="32">
        <v>2</v>
      </c>
      <c r="AF41" s="24">
        <v>3</v>
      </c>
      <c r="AG41" s="24">
        <v>3</v>
      </c>
      <c r="AH41" s="24">
        <v>3</v>
      </c>
      <c r="AI41" s="32">
        <f t="shared" si="0"/>
        <v>23</v>
      </c>
    </row>
    <row r="42" spans="1:35">
      <c r="A42" s="16">
        <v>37</v>
      </c>
      <c r="B42" s="18" t="s">
        <v>46</v>
      </c>
      <c r="C42" s="32">
        <v>3</v>
      </c>
      <c r="D42" s="24">
        <v>0</v>
      </c>
      <c r="E42" s="80">
        <v>0</v>
      </c>
      <c r="F42" s="24">
        <v>0</v>
      </c>
      <c r="G42" s="32">
        <v>4</v>
      </c>
      <c r="H42" s="24">
        <v>0</v>
      </c>
      <c r="I42" s="24">
        <v>0</v>
      </c>
      <c r="J42" s="24">
        <v>0</v>
      </c>
      <c r="K42" s="32">
        <v>2</v>
      </c>
      <c r="L42" s="24">
        <v>0</v>
      </c>
      <c r="M42" s="24">
        <v>0</v>
      </c>
      <c r="N42" s="24">
        <v>0</v>
      </c>
      <c r="O42" s="32">
        <v>3</v>
      </c>
      <c r="P42" s="24">
        <v>0</v>
      </c>
      <c r="Q42" s="24">
        <v>0</v>
      </c>
      <c r="R42" s="24">
        <v>0</v>
      </c>
      <c r="S42" s="32">
        <v>2</v>
      </c>
      <c r="T42" s="24">
        <v>0</v>
      </c>
      <c r="U42" s="24">
        <v>0</v>
      </c>
      <c r="V42" s="24"/>
      <c r="W42" s="32">
        <v>4</v>
      </c>
      <c r="X42" s="24">
        <v>0</v>
      </c>
      <c r="Y42" s="24">
        <v>0</v>
      </c>
      <c r="Z42" s="24">
        <v>0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24">
        <v>0</v>
      </c>
      <c r="AI42" s="32">
        <f t="shared" si="0"/>
        <v>20</v>
      </c>
    </row>
    <row r="43" spans="1:35">
      <c r="A43" s="16">
        <v>38</v>
      </c>
      <c r="B43" s="18" t="s">
        <v>47</v>
      </c>
      <c r="C43" s="32">
        <v>2</v>
      </c>
      <c r="D43" s="24">
        <v>0</v>
      </c>
      <c r="E43" s="24"/>
      <c r="F43" s="24"/>
      <c r="G43" s="32">
        <v>2</v>
      </c>
      <c r="H43" s="24">
        <v>0</v>
      </c>
      <c r="I43" s="24"/>
      <c r="J43" s="24"/>
      <c r="K43" s="32">
        <v>2</v>
      </c>
      <c r="L43" s="24">
        <v>0</v>
      </c>
      <c r="M43" s="24"/>
      <c r="N43" s="24"/>
      <c r="O43" s="32">
        <v>2</v>
      </c>
      <c r="P43" s="24">
        <v>0</v>
      </c>
      <c r="Q43" s="24"/>
      <c r="R43" s="24"/>
      <c r="S43" s="32">
        <v>4</v>
      </c>
      <c r="T43" s="24">
        <v>0</v>
      </c>
      <c r="U43" s="24"/>
      <c r="V43" s="24"/>
      <c r="W43" s="32">
        <v>2</v>
      </c>
      <c r="X43" s="24">
        <v>0</v>
      </c>
      <c r="Y43" s="24"/>
      <c r="Z43" s="24"/>
      <c r="AA43" s="32">
        <v>1</v>
      </c>
      <c r="AB43" s="24">
        <v>0</v>
      </c>
      <c r="AC43" s="24"/>
      <c r="AD43" s="24"/>
      <c r="AE43" s="32">
        <v>1</v>
      </c>
      <c r="AF43" s="24">
        <v>0</v>
      </c>
      <c r="AG43" s="24"/>
      <c r="AH43" s="24"/>
      <c r="AI43" s="32">
        <f t="shared" si="0"/>
        <v>16</v>
      </c>
    </row>
    <row r="44" spans="1:35">
      <c r="A44" s="16">
        <v>39</v>
      </c>
      <c r="B44" s="18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24"/>
      <c r="AI44" s="32">
        <f t="shared" si="0"/>
        <v>14</v>
      </c>
    </row>
    <row r="45" spans="1:35">
      <c r="A45" s="16">
        <v>40</v>
      </c>
      <c r="B45" s="18" t="s">
        <v>49</v>
      </c>
      <c r="C45" s="32">
        <v>2</v>
      </c>
      <c r="D45" s="24">
        <v>5</v>
      </c>
      <c r="E45" s="80">
        <v>5</v>
      </c>
      <c r="F45" s="24">
        <v>5</v>
      </c>
      <c r="G45" s="32">
        <v>2</v>
      </c>
      <c r="H45" s="24">
        <v>30</v>
      </c>
      <c r="I45" s="24">
        <v>30</v>
      </c>
      <c r="J45" s="24">
        <v>30</v>
      </c>
      <c r="K45" s="32">
        <v>2</v>
      </c>
      <c r="L45" s="24">
        <v>4</v>
      </c>
      <c r="M45" s="24">
        <v>4</v>
      </c>
      <c r="N45" s="24">
        <v>4</v>
      </c>
      <c r="O45" s="32">
        <v>3</v>
      </c>
      <c r="P45" s="24">
        <v>18</v>
      </c>
      <c r="Q45" s="24">
        <v>18</v>
      </c>
      <c r="R45" s="24">
        <v>18</v>
      </c>
      <c r="S45" s="32">
        <v>2</v>
      </c>
      <c r="T45" s="24">
        <v>80</v>
      </c>
      <c r="U45" s="24">
        <v>80</v>
      </c>
      <c r="V45" s="24"/>
      <c r="W45" s="32">
        <v>2</v>
      </c>
      <c r="X45" s="24">
        <v>20</v>
      </c>
      <c r="Y45" s="24">
        <v>20</v>
      </c>
      <c r="Z45" s="24">
        <v>20</v>
      </c>
      <c r="AA45" s="32">
        <v>1</v>
      </c>
      <c r="AB45" s="24">
        <v>4</v>
      </c>
      <c r="AC45" s="24">
        <v>4</v>
      </c>
      <c r="AD45" s="24">
        <v>4</v>
      </c>
      <c r="AE45" s="32">
        <v>1</v>
      </c>
      <c r="AF45" s="24">
        <v>3</v>
      </c>
      <c r="AG45" s="24">
        <v>3</v>
      </c>
      <c r="AH45" s="24">
        <v>3</v>
      </c>
      <c r="AI45" s="32">
        <f t="shared" si="0"/>
        <v>15</v>
      </c>
    </row>
    <row r="46" spans="1:35">
      <c r="A46" s="16">
        <v>41</v>
      </c>
      <c r="B46" s="18" t="s">
        <v>50</v>
      </c>
      <c r="C46" s="32">
        <v>2</v>
      </c>
      <c r="D46" s="24">
        <v>0</v>
      </c>
      <c r="E46" s="80">
        <v>0</v>
      </c>
      <c r="F46" s="24">
        <v>0</v>
      </c>
      <c r="G46" s="32">
        <v>2</v>
      </c>
      <c r="H46" s="24">
        <v>0</v>
      </c>
      <c r="I46" s="24">
        <v>0</v>
      </c>
      <c r="J46" s="24">
        <v>0</v>
      </c>
      <c r="K46" s="32">
        <v>2</v>
      </c>
      <c r="L46" s="24">
        <v>0</v>
      </c>
      <c r="M46" s="24">
        <v>0</v>
      </c>
      <c r="N46" s="24">
        <v>0</v>
      </c>
      <c r="O46" s="32">
        <v>3</v>
      </c>
      <c r="P46" s="24">
        <v>0</v>
      </c>
      <c r="Q46" s="24">
        <v>0</v>
      </c>
      <c r="R46" s="24">
        <v>0</v>
      </c>
      <c r="S46" s="32">
        <v>2</v>
      </c>
      <c r="T46" s="24">
        <v>0</v>
      </c>
      <c r="U46" s="24">
        <v>0</v>
      </c>
      <c r="V46" s="24"/>
      <c r="W46" s="32">
        <v>2</v>
      </c>
      <c r="X46" s="24">
        <v>0</v>
      </c>
      <c r="Y46" s="24">
        <v>0</v>
      </c>
      <c r="Z46" s="24">
        <v>0</v>
      </c>
      <c r="AA46" s="32">
        <v>1</v>
      </c>
      <c r="AB46" s="24">
        <v>0</v>
      </c>
      <c r="AC46" s="24">
        <v>0</v>
      </c>
      <c r="AD46" s="24">
        <v>0</v>
      </c>
      <c r="AE46" s="32">
        <v>1</v>
      </c>
      <c r="AF46" s="24">
        <v>0</v>
      </c>
      <c r="AG46" s="24">
        <v>0</v>
      </c>
      <c r="AH46" s="24">
        <v>0</v>
      </c>
      <c r="AI46" s="32">
        <f t="shared" si="0"/>
        <v>15</v>
      </c>
    </row>
    <row r="47" spans="1:35">
      <c r="A47" s="16">
        <v>42</v>
      </c>
      <c r="B47" s="18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24"/>
      <c r="AI47" s="32">
        <f t="shared" si="0"/>
        <v>14</v>
      </c>
    </row>
    <row r="48" spans="1:35">
      <c r="A48" s="16">
        <v>43</v>
      </c>
      <c r="B48" s="18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24"/>
      <c r="AI48" s="32">
        <f t="shared" si="0"/>
        <v>16</v>
      </c>
    </row>
    <row r="49" spans="1:35">
      <c r="A49" s="16">
        <v>44</v>
      </c>
      <c r="B49" s="18" t="s">
        <v>53</v>
      </c>
      <c r="C49" s="32">
        <v>2</v>
      </c>
      <c r="D49" s="24">
        <v>0</v>
      </c>
      <c r="E49" s="24"/>
      <c r="F49" s="24"/>
      <c r="G49" s="32">
        <v>3</v>
      </c>
      <c r="H49" s="24">
        <v>0</v>
      </c>
      <c r="I49" s="24"/>
      <c r="J49" s="24"/>
      <c r="K49" s="32">
        <v>2</v>
      </c>
      <c r="L49" s="24">
        <v>0</v>
      </c>
      <c r="M49" s="24"/>
      <c r="N49" s="24"/>
      <c r="O49" s="32">
        <v>4</v>
      </c>
      <c r="P49" s="24">
        <v>0</v>
      </c>
      <c r="Q49" s="24"/>
      <c r="R49" s="24"/>
      <c r="S49" s="32">
        <v>3</v>
      </c>
      <c r="T49" s="24">
        <v>0</v>
      </c>
      <c r="U49" s="24"/>
      <c r="V49" s="24"/>
      <c r="W49" s="32">
        <v>3</v>
      </c>
      <c r="X49" s="24">
        <v>0</v>
      </c>
      <c r="Y49" s="24"/>
      <c r="Z49" s="24"/>
      <c r="AA49" s="32">
        <v>1</v>
      </c>
      <c r="AB49" s="24">
        <v>0</v>
      </c>
      <c r="AC49" s="24"/>
      <c r="AD49" s="24"/>
      <c r="AE49" s="32">
        <v>1</v>
      </c>
      <c r="AF49" s="24">
        <v>0</v>
      </c>
      <c r="AG49" s="24"/>
      <c r="AH49" s="24"/>
      <c r="AI49" s="32">
        <f t="shared" si="0"/>
        <v>19</v>
      </c>
    </row>
    <row r="50" spans="1:35">
      <c r="A50" s="16">
        <v>45</v>
      </c>
      <c r="B50" s="18" t="s">
        <v>54</v>
      </c>
      <c r="C50" s="32">
        <v>2</v>
      </c>
      <c r="D50" s="24">
        <v>0</v>
      </c>
      <c r="E50" s="80">
        <v>0</v>
      </c>
      <c r="F50" s="24">
        <v>0</v>
      </c>
      <c r="G50" s="32">
        <v>2</v>
      </c>
      <c r="H50" s="24">
        <v>0</v>
      </c>
      <c r="I50" s="24">
        <v>0</v>
      </c>
      <c r="J50" s="24">
        <v>0</v>
      </c>
      <c r="K50" s="32">
        <v>2</v>
      </c>
      <c r="L50" s="24">
        <v>0</v>
      </c>
      <c r="M50" s="24">
        <v>0</v>
      </c>
      <c r="N50" s="24">
        <v>0</v>
      </c>
      <c r="O50" s="32">
        <v>2</v>
      </c>
      <c r="P50" s="24">
        <v>0</v>
      </c>
      <c r="Q50" s="24">
        <v>0</v>
      </c>
      <c r="R50" s="24">
        <v>0</v>
      </c>
      <c r="S50" s="32">
        <v>2</v>
      </c>
      <c r="T50" s="24">
        <v>0</v>
      </c>
      <c r="U50" s="24">
        <v>0</v>
      </c>
      <c r="V50" s="24"/>
      <c r="W50" s="32">
        <v>2</v>
      </c>
      <c r="X50" s="24">
        <v>0</v>
      </c>
      <c r="Y50" s="24">
        <v>0</v>
      </c>
      <c r="Z50" s="24">
        <v>0</v>
      </c>
      <c r="AA50" s="32">
        <v>1</v>
      </c>
      <c r="AB50" s="24">
        <v>0</v>
      </c>
      <c r="AC50" s="24">
        <v>0</v>
      </c>
      <c r="AD50" s="24">
        <v>0</v>
      </c>
      <c r="AE50" s="32">
        <v>1</v>
      </c>
      <c r="AF50" s="24">
        <v>0</v>
      </c>
      <c r="AG50" s="24">
        <v>0</v>
      </c>
      <c r="AH50" s="24">
        <v>0</v>
      </c>
      <c r="AI50" s="32">
        <f t="shared" si="0"/>
        <v>14</v>
      </c>
    </row>
    <row r="51" spans="1:35">
      <c r="A51" s="16">
        <v>46</v>
      </c>
      <c r="B51" s="18" t="s">
        <v>55</v>
      </c>
      <c r="C51" s="32">
        <v>3</v>
      </c>
      <c r="D51" s="24">
        <v>7</v>
      </c>
      <c r="E51" s="80">
        <v>7</v>
      </c>
      <c r="F51" s="24">
        <v>7</v>
      </c>
      <c r="G51" s="32">
        <v>3</v>
      </c>
      <c r="H51" s="24">
        <v>15</v>
      </c>
      <c r="I51" s="24">
        <v>15</v>
      </c>
      <c r="J51" s="24">
        <v>15</v>
      </c>
      <c r="K51" s="32">
        <v>2</v>
      </c>
      <c r="L51" s="24">
        <v>6</v>
      </c>
      <c r="M51" s="24">
        <v>6</v>
      </c>
      <c r="N51" s="24">
        <v>6</v>
      </c>
      <c r="O51" s="32">
        <v>4</v>
      </c>
      <c r="P51" s="24">
        <v>12</v>
      </c>
      <c r="Q51" s="24">
        <v>12</v>
      </c>
      <c r="R51" s="24">
        <v>12</v>
      </c>
      <c r="S51" s="32">
        <v>2</v>
      </c>
      <c r="T51" s="24">
        <v>20</v>
      </c>
      <c r="U51" s="24">
        <v>20</v>
      </c>
      <c r="V51" s="24"/>
      <c r="W51" s="32">
        <v>3</v>
      </c>
      <c r="X51" s="24">
        <v>15</v>
      </c>
      <c r="Y51" s="24">
        <v>15</v>
      </c>
      <c r="Z51" s="24">
        <v>15</v>
      </c>
      <c r="AA51" s="32">
        <v>1</v>
      </c>
      <c r="AB51" s="24">
        <v>4</v>
      </c>
      <c r="AC51" s="24">
        <v>4</v>
      </c>
      <c r="AD51" s="24">
        <v>4</v>
      </c>
      <c r="AE51" s="32">
        <v>1</v>
      </c>
      <c r="AF51" s="24">
        <v>6</v>
      </c>
      <c r="AG51" s="24">
        <v>6</v>
      </c>
      <c r="AH51" s="117">
        <v>6</v>
      </c>
      <c r="AI51" s="32">
        <f t="shared" si="0"/>
        <v>19</v>
      </c>
    </row>
    <row r="52" spans="1:35">
      <c r="A52" s="16">
        <v>47</v>
      </c>
      <c r="B52" s="18" t="s">
        <v>56</v>
      </c>
      <c r="C52" s="32">
        <v>3</v>
      </c>
      <c r="D52" s="24">
        <v>0</v>
      </c>
      <c r="E52" s="80">
        <v>0</v>
      </c>
      <c r="F52" s="24">
        <v>0</v>
      </c>
      <c r="G52" s="32">
        <v>3</v>
      </c>
      <c r="H52" s="24">
        <v>0</v>
      </c>
      <c r="I52" s="24">
        <v>0</v>
      </c>
      <c r="J52" s="24">
        <v>0</v>
      </c>
      <c r="K52" s="32">
        <v>3</v>
      </c>
      <c r="L52" s="24">
        <v>0</v>
      </c>
      <c r="M52" s="24">
        <v>0</v>
      </c>
      <c r="N52" s="24">
        <v>0</v>
      </c>
      <c r="O52" s="32">
        <v>4</v>
      </c>
      <c r="P52" s="24">
        <v>0</v>
      </c>
      <c r="Q52" s="24">
        <v>0</v>
      </c>
      <c r="R52" s="24">
        <v>0</v>
      </c>
      <c r="S52" s="32">
        <v>3</v>
      </c>
      <c r="T52" s="24">
        <v>0</v>
      </c>
      <c r="U52" s="24">
        <v>0</v>
      </c>
      <c r="V52" s="24"/>
      <c r="W52" s="32">
        <v>3</v>
      </c>
      <c r="X52" s="24">
        <v>0</v>
      </c>
      <c r="Y52" s="24">
        <v>0</v>
      </c>
      <c r="Z52" s="24">
        <v>0</v>
      </c>
      <c r="AA52" s="32">
        <v>1</v>
      </c>
      <c r="AB52" s="24">
        <v>0</v>
      </c>
      <c r="AC52" s="24">
        <v>0</v>
      </c>
      <c r="AD52" s="24">
        <v>0</v>
      </c>
      <c r="AE52" s="32">
        <v>1</v>
      </c>
      <c r="AF52" s="24">
        <v>0</v>
      </c>
      <c r="AG52" s="24">
        <v>0</v>
      </c>
      <c r="AH52" s="24">
        <v>0</v>
      </c>
      <c r="AI52" s="32">
        <f t="shared" si="0"/>
        <v>21</v>
      </c>
    </row>
    <row r="53" spans="1:35">
      <c r="A53" s="16">
        <v>48</v>
      </c>
      <c r="B53" s="18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24"/>
      <c r="AI53" s="32">
        <f t="shared" si="0"/>
        <v>14</v>
      </c>
    </row>
    <row r="54" spans="1:35">
      <c r="A54" s="144" t="s">
        <v>97</v>
      </c>
      <c r="B54" s="145"/>
      <c r="C54" s="33">
        <f>SUM(C6:C53)</f>
        <v>117</v>
      </c>
      <c r="D54" s="25">
        <f>SUM(D6:D53)</f>
        <v>453</v>
      </c>
      <c r="E54" s="25">
        <f t="shared" ref="E54:AH54" si="1">SUM(E6:E53)</f>
        <v>413</v>
      </c>
      <c r="F54" s="25">
        <f t="shared" si="1"/>
        <v>388</v>
      </c>
      <c r="G54" s="33">
        <f t="shared" si="1"/>
        <v>120</v>
      </c>
      <c r="H54" s="25">
        <f t="shared" si="1"/>
        <v>749</v>
      </c>
      <c r="I54" s="25">
        <f t="shared" si="1"/>
        <v>747</v>
      </c>
      <c r="J54" s="25">
        <f t="shared" si="1"/>
        <v>716</v>
      </c>
      <c r="K54" s="33">
        <f t="shared" si="1"/>
        <v>115</v>
      </c>
      <c r="L54" s="25">
        <f t="shared" si="1"/>
        <v>504</v>
      </c>
      <c r="M54" s="25">
        <f t="shared" si="1"/>
        <v>508</v>
      </c>
      <c r="N54" s="25">
        <f t="shared" si="1"/>
        <v>487</v>
      </c>
      <c r="O54" s="33">
        <f t="shared" si="1"/>
        <v>125</v>
      </c>
      <c r="P54" s="25">
        <f t="shared" si="1"/>
        <v>627</v>
      </c>
      <c r="Q54" s="25">
        <f t="shared" si="1"/>
        <v>627</v>
      </c>
      <c r="R54" s="25">
        <f t="shared" si="1"/>
        <v>627</v>
      </c>
      <c r="S54" s="33">
        <f t="shared" si="1"/>
        <v>117</v>
      </c>
      <c r="T54" s="25">
        <f t="shared" si="1"/>
        <v>898</v>
      </c>
      <c r="U54" s="25">
        <f t="shared" si="1"/>
        <v>898</v>
      </c>
      <c r="V54" s="25">
        <f t="shared" si="1"/>
        <v>0</v>
      </c>
      <c r="W54" s="33">
        <f t="shared" si="1"/>
        <v>119</v>
      </c>
      <c r="X54" s="25">
        <f t="shared" si="1"/>
        <v>643</v>
      </c>
      <c r="Y54" s="25">
        <f t="shared" si="1"/>
        <v>643</v>
      </c>
      <c r="Z54" s="25">
        <f t="shared" si="1"/>
        <v>615</v>
      </c>
      <c r="AA54" s="33">
        <f t="shared" si="1"/>
        <v>49</v>
      </c>
      <c r="AB54" s="25">
        <f t="shared" si="1"/>
        <v>231</v>
      </c>
      <c r="AC54" s="25">
        <f t="shared" si="1"/>
        <v>177</v>
      </c>
      <c r="AD54" s="25">
        <f t="shared" si="1"/>
        <v>177</v>
      </c>
      <c r="AE54" s="33">
        <f t="shared" si="1"/>
        <v>50</v>
      </c>
      <c r="AF54" s="25">
        <f t="shared" si="1"/>
        <v>269</v>
      </c>
      <c r="AG54" s="25">
        <f t="shared" si="1"/>
        <v>222</v>
      </c>
      <c r="AH54" s="25">
        <f t="shared" si="1"/>
        <v>222</v>
      </c>
      <c r="AI54" s="32">
        <f t="shared" si="0"/>
        <v>812</v>
      </c>
    </row>
    <row r="55" spans="1:35">
      <c r="A55" s="129">
        <v>49</v>
      </c>
      <c r="B55" s="19" t="s">
        <v>58</v>
      </c>
      <c r="C55" s="33">
        <f>C56+C57</f>
        <v>6</v>
      </c>
      <c r="D55" s="25">
        <f>D56+D57</f>
        <v>0</v>
      </c>
      <c r="E55" s="25">
        <f t="shared" ref="E55:AH55" si="2">E56+E57</f>
        <v>0</v>
      </c>
      <c r="F55" s="25">
        <f t="shared" si="2"/>
        <v>0</v>
      </c>
      <c r="G55" s="33">
        <f t="shared" si="2"/>
        <v>8</v>
      </c>
      <c r="H55" s="25">
        <f t="shared" si="2"/>
        <v>0</v>
      </c>
      <c r="I55" s="25">
        <f t="shared" si="2"/>
        <v>0</v>
      </c>
      <c r="J55" s="25">
        <f t="shared" si="2"/>
        <v>0</v>
      </c>
      <c r="K55" s="33">
        <f t="shared" si="2"/>
        <v>10</v>
      </c>
      <c r="L55" s="25">
        <f t="shared" si="2"/>
        <v>0</v>
      </c>
      <c r="M55" s="25">
        <f t="shared" si="2"/>
        <v>0</v>
      </c>
      <c r="N55" s="25">
        <f t="shared" si="2"/>
        <v>0</v>
      </c>
      <c r="O55" s="33">
        <f t="shared" si="2"/>
        <v>7</v>
      </c>
      <c r="P55" s="25">
        <f t="shared" si="2"/>
        <v>0</v>
      </c>
      <c r="Q55" s="25">
        <f t="shared" si="2"/>
        <v>0</v>
      </c>
      <c r="R55" s="25">
        <f t="shared" si="2"/>
        <v>0</v>
      </c>
      <c r="S55" s="33">
        <f t="shared" si="2"/>
        <v>4</v>
      </c>
      <c r="T55" s="25">
        <f t="shared" si="2"/>
        <v>0</v>
      </c>
      <c r="U55" s="25">
        <f t="shared" si="2"/>
        <v>0</v>
      </c>
      <c r="V55" s="25">
        <f t="shared" si="2"/>
        <v>0</v>
      </c>
      <c r="W55" s="33">
        <f t="shared" si="2"/>
        <v>8</v>
      </c>
      <c r="X55" s="25">
        <f t="shared" si="2"/>
        <v>0</v>
      </c>
      <c r="Y55" s="25">
        <f t="shared" si="2"/>
        <v>0</v>
      </c>
      <c r="Z55" s="25">
        <f t="shared" si="2"/>
        <v>0</v>
      </c>
      <c r="AA55" s="33">
        <f t="shared" si="2"/>
        <v>5</v>
      </c>
      <c r="AB55" s="25">
        <f t="shared" si="2"/>
        <v>0</v>
      </c>
      <c r="AC55" s="25">
        <f t="shared" si="2"/>
        <v>0</v>
      </c>
      <c r="AD55" s="25">
        <v>0</v>
      </c>
      <c r="AE55" s="33">
        <f t="shared" si="2"/>
        <v>5</v>
      </c>
      <c r="AF55" s="25">
        <f t="shared" si="2"/>
        <v>0</v>
      </c>
      <c r="AG55" s="25">
        <f t="shared" si="2"/>
        <v>0</v>
      </c>
      <c r="AH55" s="25">
        <f t="shared" si="2"/>
        <v>0</v>
      </c>
      <c r="AI55" s="32">
        <f t="shared" si="0"/>
        <v>53</v>
      </c>
    </row>
    <row r="56" spans="1:35" ht="57.75">
      <c r="A56" s="130"/>
      <c r="B56" s="20" t="s">
        <v>59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24"/>
      <c r="AI56" s="32">
        <f t="shared" si="0"/>
        <v>29</v>
      </c>
    </row>
    <row r="57" spans="1:35" ht="57.75">
      <c r="A57" s="131"/>
      <c r="B57" s="20" t="s">
        <v>60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24">
        <v>0</v>
      </c>
      <c r="AI57" s="32">
        <f t="shared" si="0"/>
        <v>24</v>
      </c>
    </row>
    <row r="58" spans="1:35">
      <c r="A58" s="129">
        <v>50</v>
      </c>
      <c r="B58" s="19" t="s">
        <v>61</v>
      </c>
      <c r="C58" s="33">
        <f>C60+C59+C61</f>
        <v>21</v>
      </c>
      <c r="D58" s="25">
        <f>D59+D60+D61</f>
        <v>165</v>
      </c>
      <c r="E58" s="25">
        <f t="shared" ref="E58:AH58" si="3">E59+E60+E61</f>
        <v>165</v>
      </c>
      <c r="F58" s="25">
        <f t="shared" si="3"/>
        <v>115</v>
      </c>
      <c r="G58" s="33">
        <f t="shared" si="3"/>
        <v>19</v>
      </c>
      <c r="H58" s="25">
        <f t="shared" si="3"/>
        <v>220</v>
      </c>
      <c r="I58" s="25">
        <f t="shared" si="3"/>
        <v>220</v>
      </c>
      <c r="J58" s="25">
        <f t="shared" si="3"/>
        <v>157</v>
      </c>
      <c r="K58" s="33">
        <f t="shared" si="3"/>
        <v>17</v>
      </c>
      <c r="L58" s="25">
        <f t="shared" si="3"/>
        <v>116</v>
      </c>
      <c r="M58" s="25">
        <f t="shared" si="3"/>
        <v>116</v>
      </c>
      <c r="N58" s="25">
        <f t="shared" si="3"/>
        <v>85</v>
      </c>
      <c r="O58" s="33">
        <f t="shared" si="3"/>
        <v>18</v>
      </c>
      <c r="P58" s="25">
        <f t="shared" si="3"/>
        <v>171</v>
      </c>
      <c r="Q58" s="25">
        <f t="shared" si="3"/>
        <v>171</v>
      </c>
      <c r="R58" s="25">
        <f t="shared" si="3"/>
        <v>136</v>
      </c>
      <c r="S58" s="33">
        <f t="shared" si="3"/>
        <v>14</v>
      </c>
      <c r="T58" s="25">
        <f t="shared" si="3"/>
        <v>322</v>
      </c>
      <c r="U58" s="25">
        <f t="shared" si="3"/>
        <v>322</v>
      </c>
      <c r="V58" s="25">
        <f t="shared" si="3"/>
        <v>0</v>
      </c>
      <c r="W58" s="33">
        <f t="shared" si="3"/>
        <v>21</v>
      </c>
      <c r="X58" s="25">
        <f t="shared" si="3"/>
        <v>132</v>
      </c>
      <c r="Y58" s="25">
        <f t="shared" si="3"/>
        <v>132</v>
      </c>
      <c r="Z58" s="25">
        <f t="shared" si="3"/>
        <v>117</v>
      </c>
      <c r="AA58" s="33">
        <f t="shared" si="3"/>
        <v>4</v>
      </c>
      <c r="AB58" s="25">
        <f t="shared" si="3"/>
        <v>36</v>
      </c>
      <c r="AC58" s="25">
        <f t="shared" si="3"/>
        <v>36</v>
      </c>
      <c r="AD58" s="25">
        <f t="shared" si="3"/>
        <v>25</v>
      </c>
      <c r="AE58" s="33">
        <f t="shared" si="3"/>
        <v>4</v>
      </c>
      <c r="AF58" s="25">
        <f t="shared" si="3"/>
        <v>63</v>
      </c>
      <c r="AG58" s="25">
        <f t="shared" si="3"/>
        <v>63</v>
      </c>
      <c r="AH58" s="25">
        <f t="shared" si="3"/>
        <v>44</v>
      </c>
      <c r="AI58" s="32">
        <f t="shared" si="0"/>
        <v>118</v>
      </c>
    </row>
    <row r="59" spans="1:35" ht="29.25">
      <c r="A59" s="130"/>
      <c r="B59" s="20" t="s">
        <v>99</v>
      </c>
      <c r="C59" s="32">
        <v>6</v>
      </c>
      <c r="D59" s="24">
        <v>40</v>
      </c>
      <c r="E59" s="80">
        <v>40</v>
      </c>
      <c r="F59" s="24">
        <v>40</v>
      </c>
      <c r="G59" s="32">
        <v>6</v>
      </c>
      <c r="H59" s="24">
        <v>70</v>
      </c>
      <c r="I59" s="24">
        <v>70</v>
      </c>
      <c r="J59" s="24">
        <v>70</v>
      </c>
      <c r="K59" s="32">
        <v>5</v>
      </c>
      <c r="L59" s="24">
        <v>15</v>
      </c>
      <c r="M59" s="24">
        <v>15</v>
      </c>
      <c r="N59" s="24">
        <v>15</v>
      </c>
      <c r="O59" s="32">
        <v>6</v>
      </c>
      <c r="P59" s="24">
        <v>50</v>
      </c>
      <c r="Q59" s="24">
        <v>50</v>
      </c>
      <c r="R59" s="24">
        <v>50</v>
      </c>
      <c r="S59" s="32">
        <v>4</v>
      </c>
      <c r="T59" s="24">
        <v>78</v>
      </c>
      <c r="U59" s="25">
        <v>78</v>
      </c>
      <c r="V59" s="24"/>
      <c r="W59" s="32">
        <v>6</v>
      </c>
      <c r="X59" s="24">
        <v>45</v>
      </c>
      <c r="Y59" s="24">
        <v>45</v>
      </c>
      <c r="Z59" s="24">
        <v>45</v>
      </c>
      <c r="AA59" s="38">
        <v>1</v>
      </c>
      <c r="AB59" s="37">
        <v>8</v>
      </c>
      <c r="AC59" s="24">
        <v>8</v>
      </c>
      <c r="AD59" s="37">
        <v>8</v>
      </c>
      <c r="AE59" s="38">
        <v>1</v>
      </c>
      <c r="AF59" s="24">
        <v>39</v>
      </c>
      <c r="AG59" s="24">
        <v>39</v>
      </c>
      <c r="AH59" s="117">
        <v>39</v>
      </c>
      <c r="AI59" s="32">
        <f t="shared" si="0"/>
        <v>35</v>
      </c>
    </row>
    <row r="60" spans="1:35" ht="29.25">
      <c r="A60" s="130"/>
      <c r="B60" s="20" t="s">
        <v>62</v>
      </c>
      <c r="C60" s="32">
        <v>9</v>
      </c>
      <c r="D60" s="24">
        <v>95</v>
      </c>
      <c r="E60" s="80">
        <v>95</v>
      </c>
      <c r="F60" s="24">
        <v>75</v>
      </c>
      <c r="G60" s="32">
        <v>8</v>
      </c>
      <c r="H60" s="24">
        <v>106</v>
      </c>
      <c r="I60" s="24">
        <v>106</v>
      </c>
      <c r="J60" s="24">
        <v>87</v>
      </c>
      <c r="K60" s="32">
        <v>8</v>
      </c>
      <c r="L60" s="24">
        <v>85</v>
      </c>
      <c r="M60" s="24">
        <v>85</v>
      </c>
      <c r="N60" s="24">
        <v>70</v>
      </c>
      <c r="O60" s="32">
        <v>7</v>
      </c>
      <c r="P60" s="24">
        <v>103</v>
      </c>
      <c r="Q60" s="24">
        <v>103</v>
      </c>
      <c r="R60" s="24">
        <v>86</v>
      </c>
      <c r="S60" s="32">
        <v>5</v>
      </c>
      <c r="T60" s="24">
        <v>182</v>
      </c>
      <c r="U60" s="24">
        <v>182</v>
      </c>
      <c r="V60" s="24"/>
      <c r="W60" s="32">
        <v>9</v>
      </c>
      <c r="X60" s="24">
        <v>72</v>
      </c>
      <c r="Y60" s="24">
        <v>72</v>
      </c>
      <c r="Z60" s="24">
        <v>72</v>
      </c>
      <c r="AA60" s="32">
        <v>2</v>
      </c>
      <c r="AB60" s="37">
        <v>17</v>
      </c>
      <c r="AC60" s="24">
        <v>17</v>
      </c>
      <c r="AD60" s="37">
        <v>17</v>
      </c>
      <c r="AE60" s="32">
        <v>2</v>
      </c>
      <c r="AF60" s="24">
        <v>16</v>
      </c>
      <c r="AG60" s="24">
        <v>16</v>
      </c>
      <c r="AH60" s="24">
        <v>5</v>
      </c>
      <c r="AI60" s="32">
        <f t="shared" si="0"/>
        <v>50</v>
      </c>
    </row>
    <row r="61" spans="1:35" ht="29.25">
      <c r="A61" s="130"/>
      <c r="B61" s="20" t="s">
        <v>101</v>
      </c>
      <c r="C61" s="32">
        <v>6</v>
      </c>
      <c r="D61" s="24">
        <v>30</v>
      </c>
      <c r="E61" s="80">
        <v>30</v>
      </c>
      <c r="F61" s="24"/>
      <c r="G61" s="32">
        <v>5</v>
      </c>
      <c r="H61" s="24">
        <v>44</v>
      </c>
      <c r="I61" s="24">
        <v>44</v>
      </c>
      <c r="J61" s="24"/>
      <c r="K61" s="32">
        <v>4</v>
      </c>
      <c r="L61" s="24">
        <v>16</v>
      </c>
      <c r="M61" s="24">
        <v>16</v>
      </c>
      <c r="N61" s="24"/>
      <c r="O61" s="32">
        <v>5</v>
      </c>
      <c r="P61" s="24">
        <v>18</v>
      </c>
      <c r="Q61" s="24">
        <v>18</v>
      </c>
      <c r="R61" s="24"/>
      <c r="S61" s="32">
        <v>5</v>
      </c>
      <c r="T61" s="24">
        <v>62</v>
      </c>
      <c r="U61" s="24">
        <v>62</v>
      </c>
      <c r="V61" s="24"/>
      <c r="W61" s="32">
        <v>6</v>
      </c>
      <c r="X61" s="24">
        <v>15</v>
      </c>
      <c r="Y61" s="24">
        <v>15</v>
      </c>
      <c r="Z61" s="24"/>
      <c r="AA61" s="32">
        <v>1</v>
      </c>
      <c r="AB61" s="37">
        <v>11</v>
      </c>
      <c r="AC61" s="24">
        <v>11</v>
      </c>
      <c r="AD61" s="24"/>
      <c r="AE61" s="32">
        <v>1</v>
      </c>
      <c r="AF61" s="24">
        <v>8</v>
      </c>
      <c r="AG61" s="24">
        <v>8</v>
      </c>
      <c r="AH61" s="24"/>
      <c r="AI61" s="32">
        <f t="shared" si="0"/>
        <v>33</v>
      </c>
    </row>
    <row r="62" spans="1:35">
      <c r="A62" s="13">
        <v>51</v>
      </c>
      <c r="B62" s="19" t="s">
        <v>63</v>
      </c>
      <c r="C62" s="33">
        <f>C67+C73+C77+C81+C87+C90+C95+C97</f>
        <v>78</v>
      </c>
      <c r="D62" s="25">
        <f>D67+D73+D77+D81+D87+D90+D95+D97</f>
        <v>404</v>
      </c>
      <c r="E62" s="25">
        <f t="shared" ref="E62:AH62" si="4">E67+E73+E77+E81+E87+E90+E95+E97</f>
        <v>382</v>
      </c>
      <c r="F62" s="25">
        <f t="shared" si="4"/>
        <v>355</v>
      </c>
      <c r="G62" s="33">
        <f t="shared" si="4"/>
        <v>111</v>
      </c>
      <c r="H62" s="25">
        <f t="shared" si="4"/>
        <v>689</v>
      </c>
      <c r="I62" s="25">
        <f t="shared" si="4"/>
        <v>664</v>
      </c>
      <c r="J62" s="25">
        <f t="shared" si="4"/>
        <v>618</v>
      </c>
      <c r="K62" s="33">
        <f t="shared" si="4"/>
        <v>105</v>
      </c>
      <c r="L62" s="25">
        <f t="shared" si="4"/>
        <v>576</v>
      </c>
      <c r="M62" s="25">
        <f t="shared" si="4"/>
        <v>557</v>
      </c>
      <c r="N62" s="25">
        <f t="shared" si="4"/>
        <v>498</v>
      </c>
      <c r="O62" s="33">
        <f t="shared" si="4"/>
        <v>119</v>
      </c>
      <c r="P62" s="25">
        <f t="shared" si="4"/>
        <v>640</v>
      </c>
      <c r="Q62" s="25">
        <f t="shared" si="4"/>
        <v>628</v>
      </c>
      <c r="R62" s="25">
        <f t="shared" si="4"/>
        <v>584</v>
      </c>
      <c r="S62" s="33">
        <f t="shared" si="4"/>
        <v>87</v>
      </c>
      <c r="T62" s="25">
        <f t="shared" si="4"/>
        <v>940</v>
      </c>
      <c r="U62" s="25">
        <f t="shared" si="4"/>
        <v>940</v>
      </c>
      <c r="V62" s="25">
        <f t="shared" si="4"/>
        <v>0</v>
      </c>
      <c r="W62" s="33">
        <f t="shared" si="4"/>
        <v>110</v>
      </c>
      <c r="X62" s="25">
        <f t="shared" si="4"/>
        <v>481</v>
      </c>
      <c r="Y62" s="25">
        <f t="shared" si="4"/>
        <v>459</v>
      </c>
      <c r="Z62" s="25">
        <f t="shared" si="4"/>
        <v>448</v>
      </c>
      <c r="AA62" s="33">
        <f t="shared" si="4"/>
        <v>35</v>
      </c>
      <c r="AB62" s="25">
        <f t="shared" si="4"/>
        <v>120</v>
      </c>
      <c r="AC62" s="25">
        <f t="shared" si="4"/>
        <v>108</v>
      </c>
      <c r="AD62" s="25">
        <f t="shared" si="4"/>
        <v>100</v>
      </c>
      <c r="AE62" s="33">
        <f t="shared" si="4"/>
        <v>37</v>
      </c>
      <c r="AF62" s="25">
        <f t="shared" si="4"/>
        <v>72</v>
      </c>
      <c r="AG62" s="25">
        <f t="shared" si="4"/>
        <v>64</v>
      </c>
      <c r="AH62" s="25">
        <f t="shared" si="4"/>
        <v>56</v>
      </c>
      <c r="AI62" s="32">
        <f t="shared" si="0"/>
        <v>682</v>
      </c>
    </row>
    <row r="63" spans="1:35" ht="45.75" thickBot="1">
      <c r="A63" s="14">
        <v>1</v>
      </c>
      <c r="B63" s="5" t="s">
        <v>64</v>
      </c>
      <c r="C63" s="32">
        <v>4</v>
      </c>
      <c r="D63" s="24">
        <v>0</v>
      </c>
      <c r="E63" s="80">
        <v>0</v>
      </c>
      <c r="F63" s="24">
        <v>0</v>
      </c>
      <c r="G63" s="32">
        <v>4</v>
      </c>
      <c r="H63" s="24">
        <v>0</v>
      </c>
      <c r="I63" s="24">
        <v>0</v>
      </c>
      <c r="J63" s="24">
        <v>0</v>
      </c>
      <c r="K63" s="32">
        <v>3</v>
      </c>
      <c r="L63" s="24">
        <v>0</v>
      </c>
      <c r="M63" s="24">
        <v>0</v>
      </c>
      <c r="N63" s="24">
        <v>0</v>
      </c>
      <c r="O63" s="32">
        <v>4</v>
      </c>
      <c r="P63" s="24">
        <v>12</v>
      </c>
      <c r="Q63" s="24">
        <v>12</v>
      </c>
      <c r="R63" s="24">
        <v>12</v>
      </c>
      <c r="S63" s="32">
        <v>4</v>
      </c>
      <c r="T63" s="24">
        <v>6</v>
      </c>
      <c r="U63" s="25">
        <v>6</v>
      </c>
      <c r="V63" s="24"/>
      <c r="W63" s="32">
        <v>4</v>
      </c>
      <c r="X63" s="24">
        <v>0</v>
      </c>
      <c r="Y63" s="24">
        <v>0</v>
      </c>
      <c r="Z63" s="24">
        <v>0</v>
      </c>
      <c r="AA63" s="32">
        <v>1</v>
      </c>
      <c r="AB63" s="24">
        <v>0</v>
      </c>
      <c r="AC63" s="24">
        <v>0</v>
      </c>
      <c r="AD63" s="24">
        <v>0</v>
      </c>
      <c r="AE63" s="32">
        <v>1</v>
      </c>
      <c r="AF63" s="24">
        <v>0</v>
      </c>
      <c r="AG63" s="24">
        <v>0</v>
      </c>
      <c r="AH63" s="24">
        <v>0</v>
      </c>
      <c r="AI63" s="32">
        <f t="shared" si="0"/>
        <v>25</v>
      </c>
    </row>
    <row r="64" spans="1:35" ht="45.75" thickBot="1">
      <c r="A64" s="14">
        <v>2</v>
      </c>
      <c r="B64" s="5" t="s">
        <v>65</v>
      </c>
      <c r="C64" s="32">
        <v>5</v>
      </c>
      <c r="D64" s="24">
        <v>187</v>
      </c>
      <c r="E64" s="80">
        <v>187</v>
      </c>
      <c r="F64" s="24">
        <v>187</v>
      </c>
      <c r="G64" s="32">
        <v>5</v>
      </c>
      <c r="H64" s="24">
        <v>197</v>
      </c>
      <c r="I64" s="24">
        <v>197</v>
      </c>
      <c r="J64" s="24">
        <v>197</v>
      </c>
      <c r="K64" s="32">
        <v>6</v>
      </c>
      <c r="L64" s="24">
        <v>243</v>
      </c>
      <c r="M64" s="24">
        <v>243</v>
      </c>
      <c r="N64" s="24">
        <v>243</v>
      </c>
      <c r="O64" s="32">
        <v>5</v>
      </c>
      <c r="P64" s="24">
        <v>232</v>
      </c>
      <c r="Q64" s="24">
        <v>232</v>
      </c>
      <c r="R64" s="24">
        <v>232</v>
      </c>
      <c r="S64" s="32">
        <v>5</v>
      </c>
      <c r="T64" s="24">
        <v>294</v>
      </c>
      <c r="U64" s="24">
        <v>294</v>
      </c>
      <c r="V64" s="24"/>
      <c r="W64" s="32">
        <v>5</v>
      </c>
      <c r="X64" s="24">
        <v>187</v>
      </c>
      <c r="Y64" s="24">
        <v>187</v>
      </c>
      <c r="Z64" s="24">
        <v>187</v>
      </c>
      <c r="AA64" s="32">
        <v>1</v>
      </c>
      <c r="AB64" s="24">
        <v>39</v>
      </c>
      <c r="AC64" s="24">
        <v>39</v>
      </c>
      <c r="AD64" s="24">
        <v>39</v>
      </c>
      <c r="AE64" s="32">
        <v>1</v>
      </c>
      <c r="AF64" s="24">
        <v>0</v>
      </c>
      <c r="AG64" s="24">
        <v>0</v>
      </c>
      <c r="AH64" s="24">
        <v>0</v>
      </c>
      <c r="AI64" s="32">
        <f t="shared" si="0"/>
        <v>33</v>
      </c>
    </row>
    <row r="65" spans="1:35" ht="60.75" thickBot="1">
      <c r="A65" s="14">
        <v>3</v>
      </c>
      <c r="B65" s="5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24"/>
      <c r="AI65" s="32">
        <f t="shared" si="0"/>
        <v>34</v>
      </c>
    </row>
    <row r="66" spans="1:35" ht="60.75" thickBot="1">
      <c r="A66" s="14"/>
      <c r="B66" s="5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24">
        <v>34</v>
      </c>
      <c r="I66" s="24">
        <v>34</v>
      </c>
      <c r="J66" s="24">
        <v>0</v>
      </c>
      <c r="K66" s="32">
        <v>1</v>
      </c>
      <c r="L66" s="24">
        <v>48</v>
      </c>
      <c r="M66" s="24">
        <v>48</v>
      </c>
      <c r="N66" s="24">
        <v>0</v>
      </c>
      <c r="O66" s="32">
        <v>1</v>
      </c>
      <c r="P66" s="24">
        <v>44</v>
      </c>
      <c r="Q66" s="24">
        <v>44</v>
      </c>
      <c r="R66" s="24">
        <v>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24">
        <v>0</v>
      </c>
      <c r="AI66" s="32">
        <f t="shared" si="0"/>
        <v>8</v>
      </c>
    </row>
    <row r="67" spans="1:35" ht="15.75" thickBot="1">
      <c r="A67" s="6"/>
      <c r="B67" s="21" t="s">
        <v>67</v>
      </c>
      <c r="C67" s="33">
        <f t="shared" ref="C67" si="5">SUM(C63:C66)</f>
        <v>14</v>
      </c>
      <c r="D67" s="25">
        <f>D63+D64+D65+D66</f>
        <v>187</v>
      </c>
      <c r="E67" s="25">
        <f t="shared" ref="E67:AH67" si="6">E63+E64+E65+E66</f>
        <v>187</v>
      </c>
      <c r="F67" s="25">
        <f t="shared" si="6"/>
        <v>187</v>
      </c>
      <c r="G67" s="33">
        <f t="shared" si="6"/>
        <v>16</v>
      </c>
      <c r="H67" s="25">
        <f t="shared" si="6"/>
        <v>231</v>
      </c>
      <c r="I67" s="25">
        <f t="shared" si="6"/>
        <v>231</v>
      </c>
      <c r="J67" s="25">
        <f t="shared" si="6"/>
        <v>197</v>
      </c>
      <c r="K67" s="33">
        <f t="shared" si="6"/>
        <v>15</v>
      </c>
      <c r="L67" s="25">
        <f t="shared" si="6"/>
        <v>291</v>
      </c>
      <c r="M67" s="25">
        <f t="shared" si="6"/>
        <v>291</v>
      </c>
      <c r="N67" s="25">
        <f t="shared" si="6"/>
        <v>243</v>
      </c>
      <c r="O67" s="33">
        <f t="shared" si="6"/>
        <v>16</v>
      </c>
      <c r="P67" s="25">
        <f t="shared" si="6"/>
        <v>288</v>
      </c>
      <c r="Q67" s="25">
        <f t="shared" si="6"/>
        <v>288</v>
      </c>
      <c r="R67" s="25">
        <f t="shared" si="6"/>
        <v>244</v>
      </c>
      <c r="S67" s="33">
        <f t="shared" si="6"/>
        <v>15</v>
      </c>
      <c r="T67" s="25">
        <f t="shared" si="6"/>
        <v>300</v>
      </c>
      <c r="U67" s="25">
        <f t="shared" si="6"/>
        <v>300</v>
      </c>
      <c r="V67" s="25">
        <f t="shared" si="6"/>
        <v>0</v>
      </c>
      <c r="W67" s="33">
        <f t="shared" si="6"/>
        <v>16</v>
      </c>
      <c r="X67" s="25">
        <f t="shared" si="6"/>
        <v>187</v>
      </c>
      <c r="Y67" s="25">
        <f t="shared" si="6"/>
        <v>187</v>
      </c>
      <c r="Z67" s="25">
        <f t="shared" si="6"/>
        <v>187</v>
      </c>
      <c r="AA67" s="33">
        <f t="shared" si="6"/>
        <v>4</v>
      </c>
      <c r="AB67" s="25">
        <f t="shared" si="6"/>
        <v>39</v>
      </c>
      <c r="AC67" s="25">
        <f t="shared" si="6"/>
        <v>39</v>
      </c>
      <c r="AD67" s="25">
        <f t="shared" si="6"/>
        <v>39</v>
      </c>
      <c r="AE67" s="33">
        <f t="shared" si="6"/>
        <v>4</v>
      </c>
      <c r="AF67" s="25">
        <f t="shared" si="6"/>
        <v>0</v>
      </c>
      <c r="AG67" s="25">
        <f t="shared" si="6"/>
        <v>0</v>
      </c>
      <c r="AH67" s="25">
        <f t="shared" si="6"/>
        <v>0</v>
      </c>
      <c r="AI67" s="32">
        <f t="shared" si="0"/>
        <v>100</v>
      </c>
    </row>
    <row r="68" spans="1:35" ht="45.75" thickBot="1">
      <c r="A68" s="14">
        <v>5</v>
      </c>
      <c r="B68" s="5" t="s">
        <v>68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24"/>
      <c r="AI68" s="32">
        <f t="shared" si="0"/>
        <v>27</v>
      </c>
    </row>
    <row r="69" spans="1:35" ht="60">
      <c r="A69" s="14">
        <v>6</v>
      </c>
      <c r="B69" s="7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24"/>
      <c r="AI69" s="32">
        <f t="shared" si="0"/>
        <v>27</v>
      </c>
    </row>
    <row r="70" spans="1:35" ht="45">
      <c r="A70" s="14">
        <v>7</v>
      </c>
      <c r="B70" s="22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24">
        <v>0</v>
      </c>
      <c r="AI70" s="32">
        <f t="shared" si="0"/>
        <v>25</v>
      </c>
    </row>
    <row r="71" spans="1:35" ht="60">
      <c r="A71" s="14"/>
      <c r="B71" s="22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24"/>
      <c r="AI71" s="32">
        <f t="shared" ref="AI71:AI98" si="7">C71+G71+K71+O71+S71+W71+AA71+AE71</f>
        <v>24</v>
      </c>
    </row>
    <row r="72" spans="1:35" ht="30">
      <c r="A72" s="14">
        <v>8</v>
      </c>
      <c r="B72" s="22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32">
        <f t="shared" si="7"/>
        <v>0</v>
      </c>
    </row>
    <row r="73" spans="1:35" ht="15.75" thickBot="1">
      <c r="A73" s="15"/>
      <c r="B73" s="8" t="s">
        <v>73</v>
      </c>
      <c r="C73" s="33">
        <f>SUM(C68:C72)</f>
        <v>12</v>
      </c>
      <c r="D73" s="25">
        <f>D68+D69+D70+D71+D72</f>
        <v>0</v>
      </c>
      <c r="E73" s="25">
        <f t="shared" ref="E73:AH73" si="8">E68+E69+E70+E71+E72</f>
        <v>0</v>
      </c>
      <c r="F73" s="25">
        <f t="shared" si="8"/>
        <v>0</v>
      </c>
      <c r="G73" s="33">
        <f t="shared" si="8"/>
        <v>15</v>
      </c>
      <c r="H73" s="25">
        <f t="shared" si="8"/>
        <v>0</v>
      </c>
      <c r="I73" s="25">
        <f t="shared" si="8"/>
        <v>0</v>
      </c>
      <c r="J73" s="25">
        <f t="shared" si="8"/>
        <v>0</v>
      </c>
      <c r="K73" s="33">
        <f t="shared" si="8"/>
        <v>16</v>
      </c>
      <c r="L73" s="25">
        <f t="shared" si="8"/>
        <v>0</v>
      </c>
      <c r="M73" s="25">
        <f t="shared" si="8"/>
        <v>0</v>
      </c>
      <c r="N73" s="25">
        <f t="shared" si="8"/>
        <v>0</v>
      </c>
      <c r="O73" s="33">
        <f t="shared" si="8"/>
        <v>19</v>
      </c>
      <c r="P73" s="25">
        <f t="shared" si="8"/>
        <v>0</v>
      </c>
      <c r="Q73" s="25">
        <f t="shared" si="8"/>
        <v>0</v>
      </c>
      <c r="R73" s="25">
        <f t="shared" si="8"/>
        <v>0</v>
      </c>
      <c r="S73" s="33">
        <f t="shared" si="8"/>
        <v>12</v>
      </c>
      <c r="T73" s="25">
        <f t="shared" si="8"/>
        <v>0</v>
      </c>
      <c r="U73" s="25">
        <f t="shared" si="8"/>
        <v>0</v>
      </c>
      <c r="V73" s="25">
        <f t="shared" si="8"/>
        <v>0</v>
      </c>
      <c r="W73" s="33">
        <f t="shared" si="8"/>
        <v>15</v>
      </c>
      <c r="X73" s="25">
        <f t="shared" si="8"/>
        <v>0</v>
      </c>
      <c r="Y73" s="25">
        <f t="shared" si="8"/>
        <v>0</v>
      </c>
      <c r="Z73" s="25">
        <f t="shared" si="8"/>
        <v>0</v>
      </c>
      <c r="AA73" s="33">
        <f t="shared" si="8"/>
        <v>7</v>
      </c>
      <c r="AB73" s="25">
        <f t="shared" si="8"/>
        <v>0</v>
      </c>
      <c r="AC73" s="25">
        <f t="shared" si="8"/>
        <v>0</v>
      </c>
      <c r="AD73" s="25">
        <f t="shared" si="8"/>
        <v>0</v>
      </c>
      <c r="AE73" s="33">
        <f t="shared" si="8"/>
        <v>7</v>
      </c>
      <c r="AF73" s="25">
        <f t="shared" si="8"/>
        <v>0</v>
      </c>
      <c r="AG73" s="25">
        <f t="shared" si="8"/>
        <v>0</v>
      </c>
      <c r="AH73" s="25">
        <f t="shared" si="8"/>
        <v>0</v>
      </c>
      <c r="AI73" s="32">
        <f t="shared" si="7"/>
        <v>103</v>
      </c>
    </row>
    <row r="74" spans="1:35" ht="45.75" thickBot="1">
      <c r="A74" s="14">
        <v>9</v>
      </c>
      <c r="B74" s="5" t="s">
        <v>100</v>
      </c>
      <c r="C74" s="32">
        <v>2</v>
      </c>
      <c r="D74" s="80">
        <v>100</v>
      </c>
      <c r="E74" s="80">
        <v>78</v>
      </c>
      <c r="F74" s="24">
        <v>51</v>
      </c>
      <c r="G74" s="32">
        <v>3</v>
      </c>
      <c r="H74" s="24">
        <v>94</v>
      </c>
      <c r="I74" s="24">
        <v>69</v>
      </c>
      <c r="J74" s="24">
        <v>57</v>
      </c>
      <c r="K74" s="32">
        <v>3</v>
      </c>
      <c r="L74" s="24">
        <v>87</v>
      </c>
      <c r="M74" s="24">
        <v>69</v>
      </c>
      <c r="N74" s="24">
        <v>58</v>
      </c>
      <c r="O74" s="32">
        <v>4</v>
      </c>
      <c r="P74" s="24">
        <v>93</v>
      </c>
      <c r="Q74" s="24">
        <v>81</v>
      </c>
      <c r="R74" s="24">
        <v>81</v>
      </c>
      <c r="S74" s="32">
        <v>3</v>
      </c>
      <c r="T74" s="24">
        <v>103</v>
      </c>
      <c r="U74" s="81">
        <v>103</v>
      </c>
      <c r="V74" s="24"/>
      <c r="W74" s="32">
        <v>3</v>
      </c>
      <c r="X74" s="24">
        <v>101</v>
      </c>
      <c r="Y74" s="24">
        <v>79</v>
      </c>
      <c r="Z74" s="24">
        <v>68</v>
      </c>
      <c r="AA74" s="32">
        <v>2</v>
      </c>
      <c r="AB74" s="24">
        <v>55</v>
      </c>
      <c r="AC74" s="24">
        <v>43</v>
      </c>
      <c r="AD74" s="24">
        <v>35</v>
      </c>
      <c r="AE74" s="32">
        <v>2</v>
      </c>
      <c r="AF74" s="24">
        <v>39</v>
      </c>
      <c r="AG74" s="24">
        <v>31</v>
      </c>
      <c r="AH74" s="24">
        <v>23</v>
      </c>
      <c r="AI74" s="32">
        <f t="shared" si="7"/>
        <v>22</v>
      </c>
    </row>
    <row r="75" spans="1:35" ht="45.75" thickBot="1">
      <c r="A75" s="14">
        <v>10</v>
      </c>
      <c r="B75" s="5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90</v>
      </c>
      <c r="I75" s="24">
        <v>90</v>
      </c>
      <c r="J75" s="24">
        <v>90</v>
      </c>
      <c r="K75" s="32">
        <v>3</v>
      </c>
      <c r="L75" s="24">
        <v>20</v>
      </c>
      <c r="M75" s="24">
        <v>20</v>
      </c>
      <c r="N75" s="24">
        <v>20</v>
      </c>
      <c r="O75" s="32">
        <v>4</v>
      </c>
      <c r="P75" s="24">
        <v>80</v>
      </c>
      <c r="Q75" s="24">
        <v>80</v>
      </c>
      <c r="R75" s="24">
        <v>80</v>
      </c>
      <c r="S75" s="32">
        <v>2</v>
      </c>
      <c r="T75" s="24">
        <v>190</v>
      </c>
      <c r="U75" s="24">
        <v>190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24">
        <v>0</v>
      </c>
      <c r="AI75" s="32">
        <f t="shared" si="7"/>
        <v>22</v>
      </c>
    </row>
    <row r="76" spans="1:35" ht="45.75" thickBot="1">
      <c r="A76" s="14">
        <v>11</v>
      </c>
      <c r="B76" s="5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24"/>
      <c r="AI76" s="32">
        <f t="shared" si="7"/>
        <v>43</v>
      </c>
    </row>
    <row r="77" spans="1:35" ht="15.75" thickBot="1">
      <c r="A77" s="15"/>
      <c r="B77" s="8" t="s">
        <v>76</v>
      </c>
      <c r="C77" s="33">
        <f>SUM(C74:C76)</f>
        <v>9</v>
      </c>
      <c r="D77" s="25">
        <f>D74+D75+D76</f>
        <v>100</v>
      </c>
      <c r="E77" s="25">
        <f t="shared" ref="E77:AH77" si="9">E74+E75+E76</f>
        <v>78</v>
      </c>
      <c r="F77" s="25">
        <f t="shared" si="9"/>
        <v>51</v>
      </c>
      <c r="G77" s="33">
        <f t="shared" si="9"/>
        <v>14</v>
      </c>
      <c r="H77" s="25">
        <f t="shared" si="9"/>
        <v>184</v>
      </c>
      <c r="I77" s="25">
        <f t="shared" si="9"/>
        <v>159</v>
      </c>
      <c r="J77" s="25">
        <f t="shared" si="9"/>
        <v>147</v>
      </c>
      <c r="K77" s="33">
        <f t="shared" si="9"/>
        <v>11</v>
      </c>
      <c r="L77" s="25">
        <f t="shared" si="9"/>
        <v>107</v>
      </c>
      <c r="M77" s="25">
        <f t="shared" si="9"/>
        <v>89</v>
      </c>
      <c r="N77" s="25">
        <f t="shared" si="9"/>
        <v>78</v>
      </c>
      <c r="O77" s="33">
        <f t="shared" si="9"/>
        <v>15</v>
      </c>
      <c r="P77" s="25">
        <f t="shared" si="9"/>
        <v>173</v>
      </c>
      <c r="Q77" s="25">
        <f t="shared" si="9"/>
        <v>161</v>
      </c>
      <c r="R77" s="25">
        <f t="shared" si="9"/>
        <v>161</v>
      </c>
      <c r="S77" s="33">
        <f t="shared" si="9"/>
        <v>10</v>
      </c>
      <c r="T77" s="25">
        <f t="shared" si="9"/>
        <v>293</v>
      </c>
      <c r="U77" s="25">
        <f t="shared" si="9"/>
        <v>293</v>
      </c>
      <c r="V77" s="25">
        <f t="shared" si="9"/>
        <v>0</v>
      </c>
      <c r="W77" s="33">
        <f t="shared" si="9"/>
        <v>14</v>
      </c>
      <c r="X77" s="25">
        <f t="shared" si="9"/>
        <v>101</v>
      </c>
      <c r="Y77" s="25">
        <f t="shared" si="9"/>
        <v>79</v>
      </c>
      <c r="Z77" s="25">
        <f t="shared" si="9"/>
        <v>68</v>
      </c>
      <c r="AA77" s="33">
        <f t="shared" si="9"/>
        <v>7</v>
      </c>
      <c r="AB77" s="25">
        <f t="shared" si="9"/>
        <v>55</v>
      </c>
      <c r="AC77" s="25">
        <f t="shared" si="9"/>
        <v>43</v>
      </c>
      <c r="AD77" s="25">
        <f t="shared" si="9"/>
        <v>35</v>
      </c>
      <c r="AE77" s="33">
        <f t="shared" si="9"/>
        <v>7</v>
      </c>
      <c r="AF77" s="25">
        <f t="shared" si="9"/>
        <v>39</v>
      </c>
      <c r="AG77" s="25">
        <f t="shared" si="9"/>
        <v>31</v>
      </c>
      <c r="AH77" s="25">
        <f t="shared" si="9"/>
        <v>23</v>
      </c>
      <c r="AI77" s="32">
        <f t="shared" si="7"/>
        <v>87</v>
      </c>
    </row>
    <row r="78" spans="1:35" ht="45.75" thickBot="1">
      <c r="A78" s="14">
        <v>12</v>
      </c>
      <c r="B78" s="5" t="s">
        <v>77</v>
      </c>
      <c r="C78" s="32">
        <v>3</v>
      </c>
      <c r="D78" s="24">
        <v>30</v>
      </c>
      <c r="E78" s="80">
        <v>30</v>
      </c>
      <c r="F78" s="24">
        <v>30</v>
      </c>
      <c r="G78" s="32">
        <v>4</v>
      </c>
      <c r="H78" s="24">
        <v>62</v>
      </c>
      <c r="I78" s="24">
        <v>62</v>
      </c>
      <c r="J78" s="24">
        <v>62</v>
      </c>
      <c r="K78" s="32">
        <v>3</v>
      </c>
      <c r="L78" s="24">
        <v>35</v>
      </c>
      <c r="M78" s="24">
        <v>35</v>
      </c>
      <c r="N78" s="24">
        <v>35</v>
      </c>
      <c r="O78" s="32">
        <v>4</v>
      </c>
      <c r="P78" s="24">
        <v>12</v>
      </c>
      <c r="Q78" s="24">
        <v>12</v>
      </c>
      <c r="R78" s="24">
        <v>12</v>
      </c>
      <c r="S78" s="32">
        <v>3</v>
      </c>
      <c r="T78" s="24">
        <v>22</v>
      </c>
      <c r="U78" s="81">
        <v>22</v>
      </c>
      <c r="V78" s="24"/>
      <c r="W78" s="32">
        <v>4</v>
      </c>
      <c r="X78" s="24">
        <v>58</v>
      </c>
      <c r="Y78" s="24">
        <v>58</v>
      </c>
      <c r="Z78" s="24">
        <v>58</v>
      </c>
      <c r="AA78" s="32">
        <v>1</v>
      </c>
      <c r="AB78" s="24">
        <v>10</v>
      </c>
      <c r="AC78" s="24">
        <v>10</v>
      </c>
      <c r="AD78" s="24">
        <v>10</v>
      </c>
      <c r="AE78" s="32">
        <v>1</v>
      </c>
      <c r="AF78" s="24">
        <v>14</v>
      </c>
      <c r="AG78" s="24">
        <v>14</v>
      </c>
      <c r="AH78" s="24">
        <v>14</v>
      </c>
      <c r="AI78" s="32">
        <f t="shared" si="7"/>
        <v>23</v>
      </c>
    </row>
    <row r="79" spans="1:35" ht="60.75" thickBot="1">
      <c r="A79" s="14">
        <v>13</v>
      </c>
      <c r="B79" s="5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80"/>
      <c r="AI79" s="32">
        <f t="shared" si="7"/>
        <v>23</v>
      </c>
    </row>
    <row r="80" spans="1:35" ht="45">
      <c r="A80" s="14">
        <v>14</v>
      </c>
      <c r="B80" s="9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24">
        <v>0</v>
      </c>
      <c r="AI80" s="32">
        <f t="shared" si="7"/>
        <v>23</v>
      </c>
    </row>
    <row r="81" spans="1:35">
      <c r="A81" s="15"/>
      <c r="B81" s="23" t="s">
        <v>80</v>
      </c>
      <c r="C81" s="33">
        <f>SUM(C78:C80)</f>
        <v>9</v>
      </c>
      <c r="D81" s="25">
        <f>D78+D79+D80</f>
        <v>30</v>
      </c>
      <c r="E81" s="25">
        <f t="shared" ref="E81:AH81" si="10">E78+E79+E80</f>
        <v>30</v>
      </c>
      <c r="F81" s="25">
        <f t="shared" si="10"/>
        <v>30</v>
      </c>
      <c r="G81" s="33">
        <f t="shared" si="10"/>
        <v>12</v>
      </c>
      <c r="H81" s="25">
        <f t="shared" si="10"/>
        <v>62</v>
      </c>
      <c r="I81" s="25">
        <f t="shared" si="10"/>
        <v>62</v>
      </c>
      <c r="J81" s="25">
        <f t="shared" si="10"/>
        <v>62</v>
      </c>
      <c r="K81" s="33">
        <f t="shared" si="10"/>
        <v>9</v>
      </c>
      <c r="L81" s="25">
        <f t="shared" si="10"/>
        <v>35</v>
      </c>
      <c r="M81" s="25">
        <f t="shared" si="10"/>
        <v>35</v>
      </c>
      <c r="N81" s="25">
        <f t="shared" si="10"/>
        <v>35</v>
      </c>
      <c r="O81" s="33">
        <f t="shared" si="10"/>
        <v>12</v>
      </c>
      <c r="P81" s="25">
        <f t="shared" si="10"/>
        <v>12</v>
      </c>
      <c r="Q81" s="25">
        <f t="shared" si="10"/>
        <v>12</v>
      </c>
      <c r="R81" s="25">
        <f t="shared" si="10"/>
        <v>12</v>
      </c>
      <c r="S81" s="33">
        <f t="shared" si="10"/>
        <v>9</v>
      </c>
      <c r="T81" s="25">
        <f t="shared" si="10"/>
        <v>22</v>
      </c>
      <c r="U81" s="25">
        <f t="shared" si="10"/>
        <v>22</v>
      </c>
      <c r="V81" s="25">
        <f t="shared" si="10"/>
        <v>0</v>
      </c>
      <c r="W81" s="33">
        <f t="shared" si="10"/>
        <v>12</v>
      </c>
      <c r="X81" s="25">
        <f t="shared" si="10"/>
        <v>58</v>
      </c>
      <c r="Y81" s="25">
        <f t="shared" si="10"/>
        <v>58</v>
      </c>
      <c r="Z81" s="25">
        <f t="shared" si="10"/>
        <v>58</v>
      </c>
      <c r="AA81" s="33">
        <f t="shared" si="10"/>
        <v>3</v>
      </c>
      <c r="AB81" s="25">
        <f t="shared" si="10"/>
        <v>10</v>
      </c>
      <c r="AC81" s="25">
        <f t="shared" si="10"/>
        <v>10</v>
      </c>
      <c r="AD81" s="25">
        <f t="shared" si="10"/>
        <v>10</v>
      </c>
      <c r="AE81" s="33">
        <f t="shared" si="10"/>
        <v>3</v>
      </c>
      <c r="AF81" s="25">
        <f t="shared" si="10"/>
        <v>14</v>
      </c>
      <c r="AG81" s="25">
        <f t="shared" si="10"/>
        <v>14</v>
      </c>
      <c r="AH81" s="25">
        <f t="shared" si="10"/>
        <v>14</v>
      </c>
      <c r="AI81" s="32">
        <f t="shared" si="7"/>
        <v>69</v>
      </c>
    </row>
    <row r="82" spans="1:35" ht="60.75" thickBot="1">
      <c r="A82" s="14">
        <v>15</v>
      </c>
      <c r="B82" s="5" t="s">
        <v>81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24"/>
      <c r="AI82" s="32">
        <f t="shared" si="7"/>
        <v>24</v>
      </c>
    </row>
    <row r="83" spans="1:35" ht="60.75" thickBot="1">
      <c r="A83" s="14">
        <v>16</v>
      </c>
      <c r="B83" s="10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24"/>
      <c r="AI83" s="32">
        <f t="shared" si="7"/>
        <v>30</v>
      </c>
    </row>
    <row r="84" spans="1:35" ht="45" customHeight="1">
      <c r="A84" s="14">
        <v>17</v>
      </c>
      <c r="B84" s="29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24"/>
      <c r="AI84" s="32">
        <f t="shared" si="7"/>
        <v>24</v>
      </c>
    </row>
    <row r="85" spans="1:35" ht="60.75" thickBot="1">
      <c r="A85" s="14"/>
      <c r="B85" s="7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24"/>
      <c r="AI85" s="32">
        <f t="shared" si="7"/>
        <v>8</v>
      </c>
    </row>
    <row r="86" spans="1:35" ht="60.75" thickBot="1">
      <c r="A86" s="14">
        <v>18</v>
      </c>
      <c r="B86" s="10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24"/>
      <c r="AI86" s="32">
        <f t="shared" si="7"/>
        <v>30</v>
      </c>
    </row>
    <row r="87" spans="1:35" ht="29.25" thickBot="1">
      <c r="A87" s="15"/>
      <c r="B87" s="11" t="s">
        <v>85</v>
      </c>
      <c r="C87" s="33">
        <f>SUM(C82:C86)</f>
        <v>12</v>
      </c>
      <c r="D87" s="25">
        <f>D82+D83+D84+D85+D86</f>
        <v>0</v>
      </c>
      <c r="E87" s="25">
        <f t="shared" ref="E87:AH87" si="11">E82+E83+E84+E85+E86</f>
        <v>0</v>
      </c>
      <c r="F87" s="25">
        <f t="shared" si="11"/>
        <v>0</v>
      </c>
      <c r="G87" s="33">
        <f t="shared" si="11"/>
        <v>21</v>
      </c>
      <c r="H87" s="25">
        <f t="shared" si="11"/>
        <v>0</v>
      </c>
      <c r="I87" s="25">
        <f t="shared" si="11"/>
        <v>0</v>
      </c>
      <c r="J87" s="25">
        <f t="shared" si="11"/>
        <v>0</v>
      </c>
      <c r="K87" s="33">
        <f t="shared" si="11"/>
        <v>17</v>
      </c>
      <c r="L87" s="25">
        <f t="shared" si="11"/>
        <v>1</v>
      </c>
      <c r="M87" s="25">
        <f t="shared" si="11"/>
        <v>0</v>
      </c>
      <c r="N87" s="25">
        <f t="shared" si="11"/>
        <v>0</v>
      </c>
      <c r="O87" s="33">
        <f t="shared" si="11"/>
        <v>20</v>
      </c>
      <c r="P87" s="25">
        <f t="shared" si="11"/>
        <v>0</v>
      </c>
      <c r="Q87" s="25">
        <f t="shared" si="11"/>
        <v>0</v>
      </c>
      <c r="R87" s="25">
        <f t="shared" si="11"/>
        <v>0</v>
      </c>
      <c r="S87" s="33">
        <f t="shared" si="11"/>
        <v>14</v>
      </c>
      <c r="T87" s="25">
        <f t="shared" si="11"/>
        <v>0</v>
      </c>
      <c r="U87" s="25">
        <f t="shared" si="11"/>
        <v>0</v>
      </c>
      <c r="V87" s="25">
        <f t="shared" si="11"/>
        <v>0</v>
      </c>
      <c r="W87" s="33">
        <f t="shared" si="11"/>
        <v>20</v>
      </c>
      <c r="X87" s="25">
        <f t="shared" si="11"/>
        <v>0</v>
      </c>
      <c r="Y87" s="25">
        <f t="shared" si="11"/>
        <v>0</v>
      </c>
      <c r="Z87" s="25">
        <f t="shared" si="11"/>
        <v>0</v>
      </c>
      <c r="AA87" s="33">
        <f t="shared" si="11"/>
        <v>6</v>
      </c>
      <c r="AB87" s="25">
        <f t="shared" si="11"/>
        <v>0</v>
      </c>
      <c r="AC87" s="25">
        <f t="shared" si="11"/>
        <v>0</v>
      </c>
      <c r="AD87" s="25">
        <f t="shared" si="11"/>
        <v>0</v>
      </c>
      <c r="AE87" s="33">
        <f t="shared" si="11"/>
        <v>6</v>
      </c>
      <c r="AF87" s="25">
        <f t="shared" si="11"/>
        <v>0</v>
      </c>
      <c r="AG87" s="25">
        <f t="shared" si="11"/>
        <v>0</v>
      </c>
      <c r="AH87" s="25">
        <f t="shared" si="11"/>
        <v>0</v>
      </c>
      <c r="AI87" s="32">
        <f t="shared" si="7"/>
        <v>116</v>
      </c>
    </row>
    <row r="88" spans="1:35" ht="45.75" thickBot="1">
      <c r="A88" s="14">
        <v>19</v>
      </c>
      <c r="B88" s="10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24"/>
      <c r="AI88" s="32">
        <f t="shared" si="7"/>
        <v>21</v>
      </c>
    </row>
    <row r="89" spans="1:35" ht="45.75" thickBot="1">
      <c r="A89" s="14">
        <v>20</v>
      </c>
      <c r="B89" s="10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24"/>
      <c r="AI89" s="32">
        <f t="shared" si="7"/>
        <v>21</v>
      </c>
    </row>
    <row r="90" spans="1:35" ht="15.75" thickBot="1">
      <c r="A90" s="15"/>
      <c r="B90" s="8" t="s">
        <v>88</v>
      </c>
      <c r="C90" s="33">
        <f>SUM(C88:C89)</f>
        <v>4</v>
      </c>
      <c r="D90" s="25">
        <f>D88+D89</f>
        <v>0</v>
      </c>
      <c r="E90" s="25">
        <f t="shared" ref="E90:AH90" si="12">E88+E89</f>
        <v>0</v>
      </c>
      <c r="F90" s="25">
        <f t="shared" si="12"/>
        <v>0</v>
      </c>
      <c r="G90" s="33">
        <f t="shared" si="12"/>
        <v>6</v>
      </c>
      <c r="H90" s="25">
        <f t="shared" si="12"/>
        <v>0</v>
      </c>
      <c r="I90" s="25">
        <f t="shared" si="12"/>
        <v>0</v>
      </c>
      <c r="J90" s="25">
        <f t="shared" si="12"/>
        <v>0</v>
      </c>
      <c r="K90" s="33">
        <f t="shared" si="12"/>
        <v>8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33">
        <f t="shared" si="12"/>
        <v>8</v>
      </c>
      <c r="P90" s="25">
        <f t="shared" si="12"/>
        <v>0</v>
      </c>
      <c r="Q90" s="25">
        <f t="shared" si="12"/>
        <v>0</v>
      </c>
      <c r="R90" s="25">
        <f t="shared" si="12"/>
        <v>0</v>
      </c>
      <c r="S90" s="33">
        <f t="shared" si="12"/>
        <v>5</v>
      </c>
      <c r="T90" s="25">
        <f t="shared" si="12"/>
        <v>0</v>
      </c>
      <c r="U90" s="25">
        <f t="shared" si="12"/>
        <v>0</v>
      </c>
      <c r="V90" s="25">
        <f t="shared" si="12"/>
        <v>0</v>
      </c>
      <c r="W90" s="33">
        <f t="shared" si="12"/>
        <v>6</v>
      </c>
      <c r="X90" s="25">
        <f t="shared" si="12"/>
        <v>0</v>
      </c>
      <c r="Y90" s="25">
        <f t="shared" si="12"/>
        <v>0</v>
      </c>
      <c r="Z90" s="25">
        <f t="shared" si="12"/>
        <v>0</v>
      </c>
      <c r="AA90" s="33">
        <f t="shared" si="12"/>
        <v>2</v>
      </c>
      <c r="AB90" s="25">
        <f t="shared" si="12"/>
        <v>0</v>
      </c>
      <c r="AC90" s="25">
        <f t="shared" si="12"/>
        <v>0</v>
      </c>
      <c r="AD90" s="25">
        <f t="shared" si="12"/>
        <v>0</v>
      </c>
      <c r="AE90" s="33">
        <f t="shared" si="12"/>
        <v>3</v>
      </c>
      <c r="AF90" s="25">
        <f t="shared" si="12"/>
        <v>0</v>
      </c>
      <c r="AG90" s="25">
        <f t="shared" si="12"/>
        <v>0</v>
      </c>
      <c r="AH90" s="25">
        <f t="shared" si="12"/>
        <v>0</v>
      </c>
      <c r="AI90" s="32">
        <f t="shared" si="7"/>
        <v>42</v>
      </c>
    </row>
    <row r="91" spans="1:35" ht="46.5" customHeight="1" thickBot="1">
      <c r="A91" s="14">
        <v>21</v>
      </c>
      <c r="B91" s="5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24"/>
      <c r="AI91" s="32">
        <f t="shared" si="7"/>
        <v>38</v>
      </c>
    </row>
    <row r="92" spans="1:35" ht="45.75" thickBot="1">
      <c r="A92" s="14">
        <v>22</v>
      </c>
      <c r="B92" s="7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24"/>
      <c r="AI92" s="32">
        <f t="shared" si="7"/>
        <v>20</v>
      </c>
    </row>
    <row r="93" spans="1:35" ht="45.75" thickBot="1">
      <c r="A93" s="14">
        <v>23</v>
      </c>
      <c r="B93" s="10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24"/>
      <c r="AI93" s="32">
        <f t="shared" si="7"/>
        <v>20</v>
      </c>
    </row>
    <row r="94" spans="1:35" ht="45.75" thickBot="1">
      <c r="A94" s="14">
        <v>24</v>
      </c>
      <c r="B94" s="10" t="s">
        <v>92</v>
      </c>
      <c r="C94" s="32">
        <v>2</v>
      </c>
      <c r="D94" s="24">
        <v>21</v>
      </c>
      <c r="E94" s="80">
        <v>21</v>
      </c>
      <c r="F94" s="24">
        <v>21</v>
      </c>
      <c r="G94" s="32">
        <v>3</v>
      </c>
      <c r="H94" s="24">
        <v>67</v>
      </c>
      <c r="I94" s="24">
        <v>67</v>
      </c>
      <c r="J94" s="24">
        <v>67</v>
      </c>
      <c r="K94" s="32">
        <v>4</v>
      </c>
      <c r="L94" s="24">
        <v>20</v>
      </c>
      <c r="M94" s="24">
        <v>20</v>
      </c>
      <c r="N94" s="24">
        <v>20</v>
      </c>
      <c r="O94" s="32">
        <v>4</v>
      </c>
      <c r="P94" s="24">
        <v>43</v>
      </c>
      <c r="Q94" s="24">
        <v>43</v>
      </c>
      <c r="R94" s="24">
        <v>43</v>
      </c>
      <c r="S94" s="32">
        <v>2</v>
      </c>
      <c r="T94" s="24">
        <v>190</v>
      </c>
      <c r="U94" s="24">
        <v>190</v>
      </c>
      <c r="V94" s="24"/>
      <c r="W94" s="32">
        <v>3</v>
      </c>
      <c r="X94" s="24">
        <v>27</v>
      </c>
      <c r="Y94" s="24">
        <v>27</v>
      </c>
      <c r="Z94" s="24">
        <v>27</v>
      </c>
      <c r="AA94" s="32">
        <v>1</v>
      </c>
      <c r="AB94" s="24">
        <v>4</v>
      </c>
      <c r="AC94" s="24">
        <v>4</v>
      </c>
      <c r="AD94" s="24">
        <v>4</v>
      </c>
      <c r="AE94" s="32">
        <v>1</v>
      </c>
      <c r="AF94" s="24">
        <v>7</v>
      </c>
      <c r="AG94" s="24">
        <v>7</v>
      </c>
      <c r="AH94" s="24">
        <v>7</v>
      </c>
      <c r="AI94" s="32">
        <f t="shared" si="7"/>
        <v>20</v>
      </c>
    </row>
    <row r="95" spans="1:35" ht="15.75" thickBot="1">
      <c r="A95" s="15"/>
      <c r="B95" s="8" t="s">
        <v>93</v>
      </c>
      <c r="C95" s="33">
        <f>SUM(C91:C94)</f>
        <v>11</v>
      </c>
      <c r="D95" s="25">
        <f>D91+D92+D93+D94</f>
        <v>21</v>
      </c>
      <c r="E95" s="25">
        <f t="shared" ref="E95:AH95" si="13">E91+E92+E93+E94</f>
        <v>21</v>
      </c>
      <c r="F95" s="25">
        <f t="shared" si="13"/>
        <v>21</v>
      </c>
      <c r="G95" s="33">
        <f t="shared" si="13"/>
        <v>15</v>
      </c>
      <c r="H95" s="25">
        <f t="shared" si="13"/>
        <v>67</v>
      </c>
      <c r="I95" s="25">
        <f t="shared" si="13"/>
        <v>67</v>
      </c>
      <c r="J95" s="25">
        <f t="shared" si="13"/>
        <v>67</v>
      </c>
      <c r="K95" s="33">
        <f t="shared" si="13"/>
        <v>18</v>
      </c>
      <c r="L95" s="25">
        <f t="shared" si="13"/>
        <v>20</v>
      </c>
      <c r="M95" s="25">
        <f t="shared" si="13"/>
        <v>20</v>
      </c>
      <c r="N95" s="25">
        <f t="shared" si="13"/>
        <v>20</v>
      </c>
      <c r="O95" s="33">
        <f t="shared" si="13"/>
        <v>18</v>
      </c>
      <c r="P95" s="25">
        <f t="shared" si="13"/>
        <v>43</v>
      </c>
      <c r="Q95" s="25">
        <f t="shared" si="13"/>
        <v>43</v>
      </c>
      <c r="R95" s="25">
        <f t="shared" si="13"/>
        <v>43</v>
      </c>
      <c r="S95" s="33">
        <f t="shared" si="13"/>
        <v>12</v>
      </c>
      <c r="T95" s="25">
        <f t="shared" si="13"/>
        <v>190</v>
      </c>
      <c r="U95" s="25">
        <f>U91+U92+U93+U94</f>
        <v>190</v>
      </c>
      <c r="V95" s="25">
        <f t="shared" si="13"/>
        <v>0</v>
      </c>
      <c r="W95" s="33">
        <f t="shared" si="13"/>
        <v>15</v>
      </c>
      <c r="X95" s="25">
        <f t="shared" si="13"/>
        <v>27</v>
      </c>
      <c r="Y95" s="25">
        <f t="shared" si="13"/>
        <v>27</v>
      </c>
      <c r="Z95" s="25">
        <f t="shared" si="13"/>
        <v>27</v>
      </c>
      <c r="AA95" s="33">
        <f t="shared" si="13"/>
        <v>4</v>
      </c>
      <c r="AB95" s="25">
        <f t="shared" si="13"/>
        <v>4</v>
      </c>
      <c r="AC95" s="25">
        <f t="shared" si="13"/>
        <v>4</v>
      </c>
      <c r="AD95" s="25">
        <f t="shared" si="13"/>
        <v>4</v>
      </c>
      <c r="AE95" s="33">
        <f t="shared" si="13"/>
        <v>5</v>
      </c>
      <c r="AF95" s="25">
        <f t="shared" si="13"/>
        <v>7</v>
      </c>
      <c r="AG95" s="25">
        <f t="shared" si="13"/>
        <v>7</v>
      </c>
      <c r="AH95" s="25">
        <f t="shared" si="13"/>
        <v>7</v>
      </c>
      <c r="AI95" s="32">
        <f t="shared" si="7"/>
        <v>98</v>
      </c>
    </row>
    <row r="96" spans="1:35" ht="48.75" customHeight="1" thickBot="1">
      <c r="A96" s="14">
        <v>25</v>
      </c>
      <c r="B96" s="5" t="s">
        <v>94</v>
      </c>
      <c r="C96" s="32">
        <v>7</v>
      </c>
      <c r="D96" s="24">
        <v>66</v>
      </c>
      <c r="E96" s="80">
        <v>66</v>
      </c>
      <c r="F96" s="24">
        <v>66</v>
      </c>
      <c r="G96" s="32">
        <v>12</v>
      </c>
      <c r="H96" s="24">
        <v>145</v>
      </c>
      <c r="I96" s="24">
        <v>145</v>
      </c>
      <c r="J96" s="24">
        <v>145</v>
      </c>
      <c r="K96" s="32">
        <v>11</v>
      </c>
      <c r="L96" s="24">
        <v>122</v>
      </c>
      <c r="M96" s="24">
        <v>122</v>
      </c>
      <c r="N96" s="24">
        <v>122</v>
      </c>
      <c r="O96" s="32">
        <v>11</v>
      </c>
      <c r="P96" s="24">
        <v>124</v>
      </c>
      <c r="Q96" s="24">
        <v>124</v>
      </c>
      <c r="R96" s="24">
        <v>124</v>
      </c>
      <c r="S96" s="32">
        <v>10</v>
      </c>
      <c r="T96" s="24">
        <v>135</v>
      </c>
      <c r="U96" s="25">
        <v>135</v>
      </c>
      <c r="V96" s="24"/>
      <c r="W96" s="32">
        <v>12</v>
      </c>
      <c r="X96" s="24">
        <v>108</v>
      </c>
      <c r="Y96" s="24">
        <v>108</v>
      </c>
      <c r="Z96" s="83">
        <v>108</v>
      </c>
      <c r="AA96" s="32">
        <v>2</v>
      </c>
      <c r="AB96" s="24">
        <v>12</v>
      </c>
      <c r="AC96" s="24">
        <v>12</v>
      </c>
      <c r="AD96" s="24">
        <v>12</v>
      </c>
      <c r="AE96" s="32">
        <v>2</v>
      </c>
      <c r="AF96" s="24">
        <v>12</v>
      </c>
      <c r="AG96" s="24">
        <v>12</v>
      </c>
      <c r="AH96" s="24">
        <v>12</v>
      </c>
      <c r="AI96" s="32">
        <f t="shared" si="7"/>
        <v>67</v>
      </c>
    </row>
    <row r="97" spans="1:35">
      <c r="A97" s="26"/>
      <c r="B97" s="27" t="s">
        <v>95</v>
      </c>
      <c r="C97" s="33">
        <f>SUM(C96)</f>
        <v>7</v>
      </c>
      <c r="D97" s="25">
        <f>D96</f>
        <v>66</v>
      </c>
      <c r="E97" s="25">
        <f t="shared" ref="E97:AH97" si="14">E96</f>
        <v>66</v>
      </c>
      <c r="F97" s="25">
        <f t="shared" si="14"/>
        <v>66</v>
      </c>
      <c r="G97" s="33">
        <f t="shared" si="14"/>
        <v>12</v>
      </c>
      <c r="H97" s="25">
        <f t="shared" si="14"/>
        <v>145</v>
      </c>
      <c r="I97" s="25">
        <f t="shared" si="14"/>
        <v>145</v>
      </c>
      <c r="J97" s="25">
        <f t="shared" si="14"/>
        <v>145</v>
      </c>
      <c r="K97" s="33">
        <f t="shared" si="14"/>
        <v>11</v>
      </c>
      <c r="L97" s="25">
        <f t="shared" si="14"/>
        <v>122</v>
      </c>
      <c r="M97" s="25">
        <f t="shared" si="14"/>
        <v>122</v>
      </c>
      <c r="N97" s="25">
        <f t="shared" si="14"/>
        <v>122</v>
      </c>
      <c r="O97" s="33">
        <f t="shared" si="14"/>
        <v>11</v>
      </c>
      <c r="P97" s="25">
        <f t="shared" si="14"/>
        <v>124</v>
      </c>
      <c r="Q97" s="25">
        <f t="shared" si="14"/>
        <v>124</v>
      </c>
      <c r="R97" s="25">
        <f t="shared" si="14"/>
        <v>124</v>
      </c>
      <c r="S97" s="33">
        <f t="shared" si="14"/>
        <v>10</v>
      </c>
      <c r="T97" s="25">
        <f t="shared" si="14"/>
        <v>135</v>
      </c>
      <c r="U97" s="25">
        <f t="shared" si="14"/>
        <v>135</v>
      </c>
      <c r="V97" s="25">
        <f t="shared" si="14"/>
        <v>0</v>
      </c>
      <c r="W97" s="33">
        <f t="shared" si="14"/>
        <v>12</v>
      </c>
      <c r="X97" s="25">
        <f t="shared" si="14"/>
        <v>108</v>
      </c>
      <c r="Y97" s="25">
        <f t="shared" si="14"/>
        <v>108</v>
      </c>
      <c r="Z97" s="82">
        <f t="shared" si="14"/>
        <v>108</v>
      </c>
      <c r="AA97" s="33">
        <f t="shared" si="14"/>
        <v>2</v>
      </c>
      <c r="AB97" s="25">
        <f t="shared" si="14"/>
        <v>12</v>
      </c>
      <c r="AC97" s="25">
        <f t="shared" si="14"/>
        <v>12</v>
      </c>
      <c r="AD97" s="25">
        <f t="shared" si="14"/>
        <v>12</v>
      </c>
      <c r="AE97" s="33">
        <f t="shared" si="14"/>
        <v>2</v>
      </c>
      <c r="AF97" s="25">
        <f t="shared" si="14"/>
        <v>12</v>
      </c>
      <c r="AG97" s="25">
        <f t="shared" si="14"/>
        <v>12</v>
      </c>
      <c r="AH97" s="25">
        <f t="shared" si="14"/>
        <v>12</v>
      </c>
      <c r="AI97" s="32">
        <f t="shared" si="7"/>
        <v>67</v>
      </c>
    </row>
    <row r="98" spans="1:35" s="30" customFormat="1">
      <c r="A98" s="132" t="s">
        <v>96</v>
      </c>
      <c r="B98" s="132"/>
      <c r="C98" s="33">
        <f t="shared" ref="C98" si="15">C54+C55+C58+C62</f>
        <v>222</v>
      </c>
      <c r="D98" s="25">
        <f>D54+D55+D58+D62</f>
        <v>1022</v>
      </c>
      <c r="E98" s="25">
        <f t="shared" ref="E98:AH98" si="16">E54+E55+E58+E62</f>
        <v>960</v>
      </c>
      <c r="F98" s="25">
        <f t="shared" si="16"/>
        <v>858</v>
      </c>
      <c r="G98" s="33">
        <f t="shared" si="16"/>
        <v>258</v>
      </c>
      <c r="H98" s="25">
        <f t="shared" si="16"/>
        <v>1658</v>
      </c>
      <c r="I98" s="25">
        <f t="shared" si="16"/>
        <v>1631</v>
      </c>
      <c r="J98" s="25">
        <f t="shared" si="16"/>
        <v>1491</v>
      </c>
      <c r="K98" s="33">
        <f t="shared" si="16"/>
        <v>247</v>
      </c>
      <c r="L98" s="25">
        <f t="shared" si="16"/>
        <v>1196</v>
      </c>
      <c r="M98" s="25">
        <f t="shared" si="16"/>
        <v>1181</v>
      </c>
      <c r="N98" s="25">
        <f t="shared" si="16"/>
        <v>1070</v>
      </c>
      <c r="O98" s="33">
        <f t="shared" si="16"/>
        <v>269</v>
      </c>
      <c r="P98" s="25">
        <f t="shared" si="16"/>
        <v>1438</v>
      </c>
      <c r="Q98" s="25">
        <f t="shared" si="16"/>
        <v>1426</v>
      </c>
      <c r="R98" s="25">
        <f t="shared" si="16"/>
        <v>1347</v>
      </c>
      <c r="S98" s="33">
        <f t="shared" si="16"/>
        <v>222</v>
      </c>
      <c r="T98" s="25">
        <f t="shared" si="16"/>
        <v>2160</v>
      </c>
      <c r="U98" s="25">
        <f t="shared" si="16"/>
        <v>2160</v>
      </c>
      <c r="V98" s="25">
        <f t="shared" si="16"/>
        <v>0</v>
      </c>
      <c r="W98" s="33">
        <f t="shared" si="16"/>
        <v>258</v>
      </c>
      <c r="X98" s="25">
        <f t="shared" si="16"/>
        <v>1256</v>
      </c>
      <c r="Y98" s="25">
        <f t="shared" si="16"/>
        <v>1234</v>
      </c>
      <c r="Z98" s="25">
        <f t="shared" si="16"/>
        <v>1180</v>
      </c>
      <c r="AA98" s="33">
        <f t="shared" si="16"/>
        <v>93</v>
      </c>
      <c r="AB98" s="25">
        <f t="shared" si="16"/>
        <v>387</v>
      </c>
      <c r="AC98" s="25">
        <f t="shared" si="16"/>
        <v>321</v>
      </c>
      <c r="AD98" s="25">
        <f t="shared" si="16"/>
        <v>302</v>
      </c>
      <c r="AE98" s="33">
        <f t="shared" si="16"/>
        <v>96</v>
      </c>
      <c r="AF98" s="25">
        <f t="shared" si="16"/>
        <v>404</v>
      </c>
      <c r="AG98" s="25">
        <f t="shared" si="16"/>
        <v>349</v>
      </c>
      <c r="AH98" s="25">
        <f t="shared" si="16"/>
        <v>322</v>
      </c>
      <c r="AI98" s="32">
        <f t="shared" si="7"/>
        <v>1665</v>
      </c>
    </row>
    <row r="99" spans="1:35">
      <c r="C99" s="85"/>
      <c r="D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</row>
    <row r="100" spans="1:35">
      <c r="C100" s="85"/>
      <c r="D100" s="74"/>
      <c r="I100" s="106">
        <f>E98+I98+Y98+AC98+AG98</f>
        <v>4495</v>
      </c>
      <c r="J100" s="106">
        <f>F98+J98+Z98+AD98+AH98</f>
        <v>4153</v>
      </c>
      <c r="K100" s="85"/>
      <c r="L100" s="34">
        <f>C98+G98+K98+O98+S98+W98+AA98+AE98</f>
        <v>1665</v>
      </c>
      <c r="M100" s="74"/>
      <c r="N100" s="74"/>
      <c r="O100" s="85"/>
      <c r="P100">
        <f>E98+I98+M98+Q98+U98+Y98+AC98+AG98</f>
        <v>9262</v>
      </c>
      <c r="Q100" s="74"/>
      <c r="R100" s="74"/>
      <c r="S100" s="85"/>
      <c r="T100" s="74"/>
      <c r="U100" s="74"/>
      <c r="V100" s="74"/>
      <c r="W100" s="85"/>
      <c r="X100" s="74"/>
      <c r="Y100" s="74"/>
      <c r="Z100" s="74"/>
      <c r="AA100" s="85"/>
      <c r="AB100" s="74"/>
      <c r="AC100" s="74"/>
      <c r="AD100" s="74"/>
      <c r="AE100" s="85"/>
      <c r="AF100" s="74"/>
      <c r="AG100" s="74"/>
      <c r="AH100" s="74"/>
    </row>
    <row r="101" spans="1:35">
      <c r="C101" s="85"/>
      <c r="D101" s="74"/>
      <c r="E101" s="74"/>
      <c r="F101" s="74"/>
      <c r="G101" s="85"/>
      <c r="H101" s="74"/>
      <c r="I101" s="74"/>
      <c r="J101" s="74"/>
      <c r="K101" s="85"/>
      <c r="L101" s="74"/>
      <c r="M101" s="74"/>
      <c r="N101" s="74"/>
      <c r="O101" s="85"/>
      <c r="P101" s="74"/>
      <c r="Q101" s="74"/>
      <c r="R101" s="74"/>
      <c r="S101" s="85"/>
      <c r="T101" s="74"/>
      <c r="U101" s="74"/>
      <c r="V101" s="74"/>
      <c r="W101" s="85"/>
      <c r="X101" s="74"/>
      <c r="Y101" s="74"/>
      <c r="Z101" s="74"/>
      <c r="AA101" s="85"/>
      <c r="AB101" s="74"/>
      <c r="AC101" s="74"/>
      <c r="AD101" s="74"/>
      <c r="AE101" s="85"/>
      <c r="AF101" s="74"/>
      <c r="AG101" s="74"/>
      <c r="AH101" s="74"/>
    </row>
    <row r="103" spans="1:35">
      <c r="C103" s="106"/>
      <c r="D103" s="105"/>
      <c r="I103" s="34"/>
      <c r="J103" s="34"/>
    </row>
  </sheetData>
  <mergeCells count="13">
    <mergeCell ref="G3:J3"/>
    <mergeCell ref="K3:N3"/>
    <mergeCell ref="O3:R3"/>
    <mergeCell ref="A98:B98"/>
    <mergeCell ref="A54:B54"/>
    <mergeCell ref="A55:A57"/>
    <mergeCell ref="A58:A61"/>
    <mergeCell ref="C3:F3"/>
    <mergeCell ref="AI3:AI4"/>
    <mergeCell ref="S3:V3"/>
    <mergeCell ref="W3:Z3"/>
    <mergeCell ref="AA3:AD3"/>
    <mergeCell ref="AE3:AH3"/>
  </mergeCells>
  <pageMargins left="0.19685039370078741" right="0.19685039370078741" top="0.15748031496062992" bottom="0.55118110236220474" header="0.19685039370078741" footer="0.55118110236220474"/>
  <pageSetup paperSize="9" scale="7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03"/>
  <sheetViews>
    <sheetView view="pageBreakPreview" zoomScale="91" zoomScaleNormal="100" zoomScaleSheetLayoutView="91" workbookViewId="0">
      <pane xSplit="2" ySplit="5" topLeftCell="C18" activePane="bottomRight" state="frozen"/>
      <selection pane="topRight" activeCell="C1" sqref="C1"/>
      <selection pane="bottomLeft" activeCell="A5" sqref="A5"/>
      <selection pane="bottomRight" activeCell="C20" sqref="C20:AI20"/>
    </sheetView>
  </sheetViews>
  <sheetFormatPr defaultRowHeight="15"/>
  <cols>
    <col min="1" max="1" width="5.140625" style="12" customWidth="1"/>
    <col min="2" max="2" width="23.42578125" customWidth="1"/>
    <col min="3" max="3" width="4.85546875" customWidth="1"/>
    <col min="4" max="4" width="5.42578125" customWidth="1"/>
    <col min="5" max="5" width="5.85546875" customWidth="1"/>
    <col min="6" max="6" width="5.42578125" customWidth="1"/>
    <col min="7" max="7" width="4.7109375" customWidth="1"/>
    <col min="8" max="8" width="6.140625" customWidth="1"/>
    <col min="9" max="9" width="5.140625" customWidth="1"/>
    <col min="10" max="10" width="6.140625" customWidth="1"/>
    <col min="11" max="11" width="5.42578125" customWidth="1"/>
    <col min="12" max="12" width="6" customWidth="1"/>
    <col min="13" max="13" width="5.85546875" customWidth="1"/>
    <col min="14" max="14" width="6.42578125" customWidth="1"/>
    <col min="15" max="15" width="4.85546875" customWidth="1"/>
    <col min="16" max="16" width="6.5703125" customWidth="1"/>
    <col min="17" max="17" width="5.5703125" customWidth="1"/>
    <col min="18" max="18" width="5.85546875" customWidth="1"/>
    <col min="19" max="19" width="4.85546875" customWidth="1"/>
    <col min="20" max="21" width="5.42578125" customWidth="1"/>
    <col min="22" max="22" width="3.42578125" customWidth="1"/>
    <col min="23" max="23" width="5.42578125" customWidth="1"/>
    <col min="24" max="24" width="5.7109375" customWidth="1"/>
    <col min="25" max="25" width="5.5703125" customWidth="1"/>
    <col min="26" max="26" width="5.28515625" customWidth="1"/>
    <col min="27" max="27" width="3.85546875" customWidth="1"/>
    <col min="28" max="28" width="4.42578125" customWidth="1"/>
    <col min="29" max="29" width="5" customWidth="1"/>
    <col min="30" max="30" width="4.7109375" customWidth="1"/>
    <col min="31" max="31" width="4.28515625" customWidth="1"/>
    <col min="32" max="32" width="5.28515625" customWidth="1"/>
    <col min="33" max="33" width="4.42578125" customWidth="1"/>
    <col min="34" max="34" width="4.5703125" customWidth="1"/>
    <col min="35" max="35" width="5.5703125" customWidth="1"/>
  </cols>
  <sheetData>
    <row r="1" spans="1:35" ht="20.25">
      <c r="D1" s="128" t="s">
        <v>126</v>
      </c>
      <c r="E1" s="128"/>
      <c r="F1" s="128"/>
      <c r="G1" s="128"/>
      <c r="H1" s="128"/>
      <c r="I1" s="128"/>
      <c r="J1" s="128"/>
      <c r="K1" s="128"/>
    </row>
    <row r="2" spans="1:35" ht="15.75" thickBot="1"/>
    <row r="3" spans="1:35" ht="60.75" customHeight="1" thickTop="1" thickBot="1">
      <c r="A3" s="1" t="s">
        <v>0</v>
      </c>
      <c r="B3" s="2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37" t="s">
        <v>6</v>
      </c>
      <c r="T3" s="138"/>
      <c r="U3" s="138"/>
      <c r="V3" s="139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58"/>
      <c r="AI3" s="154" t="s">
        <v>8</v>
      </c>
    </row>
    <row r="4" spans="1:35" ht="120.75" thickBot="1">
      <c r="A4" s="3"/>
      <c r="B4" s="4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75" t="s">
        <v>106</v>
      </c>
      <c r="AE4" s="69" t="s">
        <v>8</v>
      </c>
      <c r="AF4" s="73" t="s">
        <v>9</v>
      </c>
      <c r="AG4" s="76" t="s">
        <v>105</v>
      </c>
      <c r="AH4" s="76" t="s">
        <v>106</v>
      </c>
      <c r="AI4" s="157"/>
    </row>
    <row r="5" spans="1:35" ht="15.75" thickBot="1">
      <c r="A5" s="3"/>
      <c r="B5" s="4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78">
        <v>28</v>
      </c>
      <c r="AD5" s="78">
        <v>29</v>
      </c>
      <c r="AE5" s="78">
        <v>30</v>
      </c>
      <c r="AF5" s="78">
        <v>31</v>
      </c>
      <c r="AG5" s="78">
        <v>32</v>
      </c>
      <c r="AH5" s="79">
        <v>33</v>
      </c>
      <c r="AI5" s="107">
        <v>34</v>
      </c>
    </row>
    <row r="6" spans="1:35">
      <c r="A6" s="16">
        <v>1</v>
      </c>
      <c r="B6" s="43" t="s">
        <v>10</v>
      </c>
      <c r="C6" s="31">
        <v>2</v>
      </c>
      <c r="D6" s="28">
        <v>44</v>
      </c>
      <c r="E6" s="28">
        <v>44</v>
      </c>
      <c r="F6" s="28">
        <v>44</v>
      </c>
      <c r="G6" s="31">
        <v>2</v>
      </c>
      <c r="H6" s="28">
        <v>61</v>
      </c>
      <c r="I6" s="28">
        <v>61</v>
      </c>
      <c r="J6" s="28">
        <v>61</v>
      </c>
      <c r="K6" s="31">
        <v>2</v>
      </c>
      <c r="L6" s="28">
        <v>18</v>
      </c>
      <c r="M6" s="28">
        <v>18</v>
      </c>
      <c r="N6" s="28">
        <v>18</v>
      </c>
      <c r="O6" s="31">
        <v>2</v>
      </c>
      <c r="P6" s="28">
        <v>38</v>
      </c>
      <c r="Q6" s="28">
        <v>38</v>
      </c>
      <c r="R6" s="28">
        <v>38</v>
      </c>
      <c r="S6" s="31">
        <v>3</v>
      </c>
      <c r="T6" s="28">
        <v>31</v>
      </c>
      <c r="U6" s="28">
        <v>31</v>
      </c>
      <c r="V6" s="28"/>
      <c r="W6" s="31">
        <v>2</v>
      </c>
      <c r="X6" s="28">
        <v>22</v>
      </c>
      <c r="Y6" s="28">
        <v>22</v>
      </c>
      <c r="Z6" s="28">
        <v>22</v>
      </c>
      <c r="AA6" s="31">
        <v>1</v>
      </c>
      <c r="AB6" s="28">
        <v>15</v>
      </c>
      <c r="AC6" s="24">
        <v>15</v>
      </c>
      <c r="AD6" s="28">
        <v>15</v>
      </c>
      <c r="AE6" s="31">
        <v>1</v>
      </c>
      <c r="AF6" s="28">
        <v>11</v>
      </c>
      <c r="AG6" s="28">
        <v>11</v>
      </c>
      <c r="AH6" s="28">
        <v>11</v>
      </c>
      <c r="AI6" s="102">
        <f>C6+G6+K6+O6+S6+W6+AA6+AE6</f>
        <v>15</v>
      </c>
    </row>
    <row r="7" spans="1:35">
      <c r="A7" s="16">
        <v>2</v>
      </c>
      <c r="B7" s="43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>
        <v>8</v>
      </c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24"/>
      <c r="AI7" s="32">
        <f t="shared" ref="AI7:AI70" si="0">C7+G7+K7+O7+S7+W7+AA7+AE7</f>
        <v>14</v>
      </c>
    </row>
    <row r="8" spans="1:35">
      <c r="A8" s="16">
        <v>3</v>
      </c>
      <c r="B8" s="43" t="s">
        <v>12</v>
      </c>
      <c r="C8" s="32">
        <v>3</v>
      </c>
      <c r="D8" s="80">
        <v>29</v>
      </c>
      <c r="E8" s="80">
        <v>29</v>
      </c>
      <c r="F8" s="24">
        <v>16</v>
      </c>
      <c r="G8" s="32">
        <v>3</v>
      </c>
      <c r="H8" s="24">
        <v>61</v>
      </c>
      <c r="I8" s="24">
        <v>61</v>
      </c>
      <c r="J8" s="24">
        <v>42</v>
      </c>
      <c r="K8" s="32">
        <v>3</v>
      </c>
      <c r="L8" s="24">
        <v>199</v>
      </c>
      <c r="M8" s="24">
        <v>199</v>
      </c>
      <c r="N8" s="24">
        <v>199</v>
      </c>
      <c r="O8" s="32">
        <v>2</v>
      </c>
      <c r="P8" s="24">
        <v>56</v>
      </c>
      <c r="Q8" s="24">
        <v>56</v>
      </c>
      <c r="R8" s="24">
        <v>56</v>
      </c>
      <c r="S8" s="32">
        <v>3</v>
      </c>
      <c r="T8" s="24">
        <v>495</v>
      </c>
      <c r="U8" s="24">
        <v>495</v>
      </c>
      <c r="V8" s="24"/>
      <c r="W8" s="32">
        <v>3</v>
      </c>
      <c r="X8" s="24">
        <v>43</v>
      </c>
      <c r="Y8" s="24">
        <v>43</v>
      </c>
      <c r="Z8" s="24">
        <v>37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24">
        <v>0</v>
      </c>
      <c r="AI8" s="32">
        <f t="shared" si="0"/>
        <v>19</v>
      </c>
    </row>
    <row r="9" spans="1:35">
      <c r="A9" s="16">
        <v>4</v>
      </c>
      <c r="B9" s="43" t="s">
        <v>13</v>
      </c>
      <c r="C9" s="32">
        <v>3</v>
      </c>
      <c r="D9" s="80">
        <v>81</v>
      </c>
      <c r="E9" s="80">
        <v>81</v>
      </c>
      <c r="F9" s="24">
        <v>81</v>
      </c>
      <c r="G9" s="32">
        <v>3</v>
      </c>
      <c r="H9" s="24">
        <v>98</v>
      </c>
      <c r="I9" s="24">
        <v>98</v>
      </c>
      <c r="J9" s="24">
        <v>89</v>
      </c>
      <c r="K9" s="32">
        <v>3</v>
      </c>
      <c r="L9" s="24">
        <v>78</v>
      </c>
      <c r="M9" s="24">
        <v>78</v>
      </c>
      <c r="N9" s="24">
        <v>75</v>
      </c>
      <c r="O9" s="32">
        <v>2</v>
      </c>
      <c r="P9" s="24">
        <v>89</v>
      </c>
      <c r="Q9" s="24">
        <v>89</v>
      </c>
      <c r="R9" s="24">
        <v>89</v>
      </c>
      <c r="S9" s="32">
        <v>3</v>
      </c>
      <c r="T9" s="24">
        <v>89</v>
      </c>
      <c r="U9" s="24">
        <v>89</v>
      </c>
      <c r="V9" s="24"/>
      <c r="W9" s="32">
        <v>3</v>
      </c>
      <c r="X9" s="24">
        <v>109</v>
      </c>
      <c r="Y9" s="24">
        <v>109</v>
      </c>
      <c r="Z9" s="24">
        <v>101</v>
      </c>
      <c r="AA9" s="32">
        <v>1</v>
      </c>
      <c r="AB9" s="24">
        <v>27</v>
      </c>
      <c r="AC9" s="24">
        <v>27</v>
      </c>
      <c r="AD9" s="24">
        <v>27</v>
      </c>
      <c r="AE9" s="32">
        <v>1</v>
      </c>
      <c r="AF9" s="24">
        <v>41</v>
      </c>
      <c r="AG9" s="24">
        <v>41</v>
      </c>
      <c r="AH9" s="24">
        <v>41</v>
      </c>
      <c r="AI9" s="103">
        <f t="shared" si="0"/>
        <v>19</v>
      </c>
    </row>
    <row r="10" spans="1:35">
      <c r="A10" s="16">
        <v>5</v>
      </c>
      <c r="B10" s="43" t="s">
        <v>14</v>
      </c>
      <c r="C10" s="32">
        <v>2</v>
      </c>
      <c r="D10" s="24">
        <v>56</v>
      </c>
      <c r="E10" s="24">
        <v>56</v>
      </c>
      <c r="F10" s="24">
        <v>56</v>
      </c>
      <c r="G10" s="32">
        <v>2</v>
      </c>
      <c r="H10" s="24">
        <v>73</v>
      </c>
      <c r="I10" s="24">
        <v>73</v>
      </c>
      <c r="J10" s="24">
        <v>73</v>
      </c>
      <c r="K10" s="32">
        <v>2</v>
      </c>
      <c r="L10" s="24">
        <v>57</v>
      </c>
      <c r="M10" s="24">
        <v>57</v>
      </c>
      <c r="N10" s="24">
        <v>57</v>
      </c>
      <c r="O10" s="32">
        <v>2</v>
      </c>
      <c r="P10" s="24">
        <v>77</v>
      </c>
      <c r="Q10" s="24">
        <v>77</v>
      </c>
      <c r="R10" s="24">
        <v>77</v>
      </c>
      <c r="S10" s="32">
        <v>2</v>
      </c>
      <c r="T10" s="24">
        <v>120</v>
      </c>
      <c r="U10" s="24">
        <v>120</v>
      </c>
      <c r="V10" s="24"/>
      <c r="W10" s="32">
        <v>2</v>
      </c>
      <c r="X10" s="24">
        <v>61</v>
      </c>
      <c r="Y10" s="24">
        <v>61</v>
      </c>
      <c r="Z10" s="24">
        <v>61</v>
      </c>
      <c r="AA10" s="32">
        <v>1</v>
      </c>
      <c r="AB10" s="24">
        <v>53</v>
      </c>
      <c r="AC10" s="24">
        <v>53</v>
      </c>
      <c r="AD10" s="24">
        <v>53</v>
      </c>
      <c r="AE10" s="32">
        <v>1</v>
      </c>
      <c r="AF10" s="24">
        <v>48</v>
      </c>
      <c r="AG10" s="24">
        <v>48</v>
      </c>
      <c r="AH10" s="24">
        <v>48</v>
      </c>
      <c r="AI10" s="32">
        <f t="shared" si="0"/>
        <v>14</v>
      </c>
    </row>
    <row r="11" spans="1:35">
      <c r="A11" s="16">
        <v>6</v>
      </c>
      <c r="B11" s="43" t="s">
        <v>15</v>
      </c>
      <c r="C11" s="32">
        <v>2</v>
      </c>
      <c r="D11" s="24">
        <v>0</v>
      </c>
      <c r="E11" s="24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24"/>
      <c r="AI11" s="32">
        <f t="shared" si="0"/>
        <v>14</v>
      </c>
    </row>
    <row r="12" spans="1:35">
      <c r="A12" s="16">
        <v>7</v>
      </c>
      <c r="B12" s="43" t="s">
        <v>16</v>
      </c>
      <c r="C12" s="32">
        <v>4</v>
      </c>
      <c r="D12" s="24">
        <v>0</v>
      </c>
      <c r="E12" s="80">
        <v>0</v>
      </c>
      <c r="F12" s="24">
        <v>0</v>
      </c>
      <c r="G12" s="32">
        <v>4</v>
      </c>
      <c r="H12" s="24">
        <v>0</v>
      </c>
      <c r="I12" s="24">
        <v>0</v>
      </c>
      <c r="J12" s="24">
        <v>0</v>
      </c>
      <c r="K12" s="32">
        <v>4</v>
      </c>
      <c r="L12" s="24">
        <v>0</v>
      </c>
      <c r="M12" s="24">
        <v>0</v>
      </c>
      <c r="N12" s="24">
        <v>0</v>
      </c>
      <c r="O12" s="32">
        <v>5</v>
      </c>
      <c r="P12" s="24">
        <v>0</v>
      </c>
      <c r="Q12" s="24">
        <v>0</v>
      </c>
      <c r="R12" s="24">
        <v>0</v>
      </c>
      <c r="S12" s="32">
        <v>3</v>
      </c>
      <c r="T12" s="24">
        <v>0</v>
      </c>
      <c r="U12" s="24">
        <v>0</v>
      </c>
      <c r="V12" s="24"/>
      <c r="W12" s="32">
        <v>4</v>
      </c>
      <c r="X12" s="24">
        <v>0</v>
      </c>
      <c r="Y12" s="24">
        <v>0</v>
      </c>
      <c r="Z12" s="24">
        <v>0</v>
      </c>
      <c r="AA12" s="32">
        <v>1</v>
      </c>
      <c r="AB12" s="24">
        <v>0</v>
      </c>
      <c r="AC12" s="24">
        <v>0</v>
      </c>
      <c r="AD12" s="24">
        <v>0</v>
      </c>
      <c r="AE12" s="32">
        <v>1</v>
      </c>
      <c r="AF12" s="24">
        <v>0</v>
      </c>
      <c r="AG12" s="24">
        <v>0</v>
      </c>
      <c r="AH12" s="24">
        <v>0</v>
      </c>
      <c r="AI12" s="32">
        <f t="shared" si="0"/>
        <v>26</v>
      </c>
    </row>
    <row r="13" spans="1:35">
      <c r="A13" s="16">
        <v>8</v>
      </c>
      <c r="B13" s="43" t="s">
        <v>17</v>
      </c>
      <c r="C13" s="32">
        <v>2</v>
      </c>
      <c r="D13" s="24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24">
        <v>0</v>
      </c>
      <c r="AI13" s="32">
        <f t="shared" si="0"/>
        <v>15</v>
      </c>
    </row>
    <row r="14" spans="1:35">
      <c r="A14" s="16">
        <v>9</v>
      </c>
      <c r="B14" s="43" t="s">
        <v>18</v>
      </c>
      <c r="C14" s="32">
        <v>2</v>
      </c>
      <c r="D14" s="24">
        <v>0</v>
      </c>
      <c r="E14" s="80">
        <v>0</v>
      </c>
      <c r="F14" s="24">
        <v>0</v>
      </c>
      <c r="G14" s="32">
        <v>2</v>
      </c>
      <c r="H14" s="24">
        <v>0</v>
      </c>
      <c r="I14" s="24">
        <v>0</v>
      </c>
      <c r="J14" s="24">
        <v>0</v>
      </c>
      <c r="K14" s="32">
        <v>2</v>
      </c>
      <c r="L14" s="24">
        <v>0</v>
      </c>
      <c r="M14" s="24">
        <v>0</v>
      </c>
      <c r="N14" s="24">
        <v>0</v>
      </c>
      <c r="O14" s="32">
        <v>2</v>
      </c>
      <c r="P14" s="24">
        <v>0</v>
      </c>
      <c r="Q14" s="24">
        <v>0</v>
      </c>
      <c r="R14" s="24">
        <v>0</v>
      </c>
      <c r="S14" s="32">
        <v>2</v>
      </c>
      <c r="T14" s="24">
        <v>0</v>
      </c>
      <c r="U14" s="24">
        <v>0</v>
      </c>
      <c r="V14" s="24"/>
      <c r="W14" s="32">
        <v>2</v>
      </c>
      <c r="X14" s="24">
        <v>0</v>
      </c>
      <c r="Y14" s="24">
        <v>0</v>
      </c>
      <c r="Z14" s="24">
        <v>0</v>
      </c>
      <c r="AA14" s="32">
        <v>1</v>
      </c>
      <c r="AB14" s="24">
        <v>0</v>
      </c>
      <c r="AC14" s="24">
        <v>0</v>
      </c>
      <c r="AD14" s="24">
        <v>0</v>
      </c>
      <c r="AE14" s="32">
        <v>1</v>
      </c>
      <c r="AF14" s="24">
        <v>0</v>
      </c>
      <c r="AG14" s="24">
        <v>0</v>
      </c>
      <c r="AH14" s="24">
        <v>0</v>
      </c>
      <c r="AI14" s="32">
        <f t="shared" si="0"/>
        <v>14</v>
      </c>
    </row>
    <row r="15" spans="1:35">
      <c r="A15" s="16">
        <v>10</v>
      </c>
      <c r="B15" s="43" t="s">
        <v>19</v>
      </c>
      <c r="C15" s="32">
        <v>2</v>
      </c>
      <c r="D15" s="24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24"/>
      <c r="AI15" s="32">
        <f t="shared" si="0"/>
        <v>15</v>
      </c>
    </row>
    <row r="16" spans="1:35">
      <c r="A16" s="16">
        <v>11</v>
      </c>
      <c r="B16" s="43" t="s">
        <v>20</v>
      </c>
      <c r="C16" s="32">
        <v>2</v>
      </c>
      <c r="D16" s="24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24"/>
      <c r="AI16" s="32">
        <f t="shared" si="0"/>
        <v>15</v>
      </c>
    </row>
    <row r="17" spans="1:35">
      <c r="A17" s="16">
        <v>12</v>
      </c>
      <c r="B17" s="18" t="s">
        <v>21</v>
      </c>
      <c r="C17" s="32">
        <v>2</v>
      </c>
      <c r="D17" s="24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24"/>
      <c r="AI17" s="32">
        <f t="shared" si="0"/>
        <v>16</v>
      </c>
    </row>
    <row r="18" spans="1:35">
      <c r="A18" s="16">
        <v>13</v>
      </c>
      <c r="B18" s="18" t="s">
        <v>22</v>
      </c>
      <c r="C18" s="32">
        <v>2</v>
      </c>
      <c r="D18" s="24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24"/>
      <c r="AI18" s="32">
        <f t="shared" si="0"/>
        <v>14</v>
      </c>
    </row>
    <row r="19" spans="1:35">
      <c r="A19" s="44">
        <v>14</v>
      </c>
      <c r="B19" s="43" t="s">
        <v>23</v>
      </c>
      <c r="C19" s="32">
        <v>3</v>
      </c>
      <c r="D19" s="24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24"/>
      <c r="AI19" s="32">
        <f t="shared" si="0"/>
        <v>21</v>
      </c>
    </row>
    <row r="20" spans="1:35">
      <c r="A20" s="44">
        <v>15</v>
      </c>
      <c r="B20" s="43" t="s">
        <v>24</v>
      </c>
      <c r="C20" s="32">
        <v>2</v>
      </c>
      <c r="D20" s="24">
        <v>15</v>
      </c>
      <c r="E20" s="80">
        <v>3</v>
      </c>
      <c r="F20" s="24">
        <v>3</v>
      </c>
      <c r="G20" s="32">
        <v>2</v>
      </c>
      <c r="H20" s="24">
        <v>150</v>
      </c>
      <c r="I20" s="24">
        <v>149</v>
      </c>
      <c r="J20" s="24">
        <v>149</v>
      </c>
      <c r="K20" s="32">
        <v>2</v>
      </c>
      <c r="L20" s="24">
        <v>45</v>
      </c>
      <c r="M20" s="24">
        <v>43</v>
      </c>
      <c r="N20" s="24">
        <v>43</v>
      </c>
      <c r="O20" s="32">
        <v>2</v>
      </c>
      <c r="P20" s="24">
        <v>74</v>
      </c>
      <c r="Q20" s="24">
        <v>74</v>
      </c>
      <c r="R20" s="24">
        <v>74</v>
      </c>
      <c r="S20" s="32">
        <v>2</v>
      </c>
      <c r="T20" s="24">
        <v>46</v>
      </c>
      <c r="U20" s="24">
        <v>46</v>
      </c>
      <c r="V20" s="24"/>
      <c r="W20" s="32">
        <v>2</v>
      </c>
      <c r="X20" s="24">
        <v>163</v>
      </c>
      <c r="Y20" s="24">
        <v>163</v>
      </c>
      <c r="Z20" s="24">
        <v>163</v>
      </c>
      <c r="AA20" s="32">
        <v>1</v>
      </c>
      <c r="AB20" s="24">
        <v>69</v>
      </c>
      <c r="AC20" s="24">
        <v>15</v>
      </c>
      <c r="AD20" s="24">
        <v>15</v>
      </c>
      <c r="AE20" s="32">
        <v>1</v>
      </c>
      <c r="AF20" s="24">
        <v>55</v>
      </c>
      <c r="AG20" s="24">
        <v>8</v>
      </c>
      <c r="AH20" s="24">
        <v>8</v>
      </c>
      <c r="AI20" s="32">
        <f t="shared" si="0"/>
        <v>14</v>
      </c>
    </row>
    <row r="21" spans="1:35">
      <c r="A21" s="44">
        <v>16</v>
      </c>
      <c r="B21" s="43" t="s">
        <v>25</v>
      </c>
      <c r="C21" s="32">
        <v>2</v>
      </c>
      <c r="D21" s="80">
        <v>18</v>
      </c>
      <c r="E21" s="80">
        <v>18</v>
      </c>
      <c r="F21" s="24">
        <v>18</v>
      </c>
      <c r="G21" s="32">
        <v>2</v>
      </c>
      <c r="H21" s="24">
        <v>17</v>
      </c>
      <c r="I21" s="24">
        <v>17</v>
      </c>
      <c r="J21" s="24">
        <v>17</v>
      </c>
      <c r="K21" s="32">
        <v>2</v>
      </c>
      <c r="L21" s="24">
        <v>19</v>
      </c>
      <c r="M21" s="24">
        <v>19</v>
      </c>
      <c r="N21" s="24">
        <v>19</v>
      </c>
      <c r="O21" s="32">
        <v>2</v>
      </c>
      <c r="P21" s="24">
        <v>19</v>
      </c>
      <c r="Q21" s="24">
        <v>19</v>
      </c>
      <c r="R21" s="24">
        <v>19</v>
      </c>
      <c r="S21" s="32">
        <v>2</v>
      </c>
      <c r="T21" s="24">
        <v>18</v>
      </c>
      <c r="U21" s="24">
        <v>18</v>
      </c>
      <c r="V21" s="24"/>
      <c r="W21" s="32">
        <v>2</v>
      </c>
      <c r="X21" s="24">
        <v>18</v>
      </c>
      <c r="Y21" s="24">
        <v>18</v>
      </c>
      <c r="Z21" s="24">
        <v>18</v>
      </c>
      <c r="AA21" s="32">
        <v>1</v>
      </c>
      <c r="AB21" s="24">
        <v>16</v>
      </c>
      <c r="AC21" s="24">
        <v>16</v>
      </c>
      <c r="AD21" s="24">
        <v>16</v>
      </c>
      <c r="AE21" s="32">
        <v>1</v>
      </c>
      <c r="AF21" s="24">
        <v>17</v>
      </c>
      <c r="AG21" s="24">
        <v>17</v>
      </c>
      <c r="AH21" s="24">
        <v>17</v>
      </c>
      <c r="AI21" s="103">
        <f t="shared" si="0"/>
        <v>14</v>
      </c>
    </row>
    <row r="22" spans="1:35">
      <c r="A22" s="44">
        <v>17</v>
      </c>
      <c r="B22" s="43" t="s">
        <v>26</v>
      </c>
      <c r="C22" s="32">
        <v>4</v>
      </c>
      <c r="D22" s="24">
        <v>0</v>
      </c>
      <c r="E22" s="80"/>
      <c r="F22" s="24"/>
      <c r="G22" s="32">
        <v>3</v>
      </c>
      <c r="H22" s="24">
        <v>0</v>
      </c>
      <c r="I22" s="24"/>
      <c r="J22" s="24"/>
      <c r="K22" s="32">
        <v>3</v>
      </c>
      <c r="L22" s="24">
        <v>0</v>
      </c>
      <c r="M22" s="24"/>
      <c r="N22" s="24"/>
      <c r="O22" s="32">
        <v>4</v>
      </c>
      <c r="P22" s="24">
        <v>0</v>
      </c>
      <c r="Q22" s="24"/>
      <c r="R22" s="24"/>
      <c r="S22" s="32">
        <v>3</v>
      </c>
      <c r="T22" s="24"/>
      <c r="U22" s="24"/>
      <c r="V22" s="24"/>
      <c r="W22" s="32">
        <v>3</v>
      </c>
      <c r="X22" s="24">
        <v>0</v>
      </c>
      <c r="Y22" s="24"/>
      <c r="Z22" s="24"/>
      <c r="AA22" s="32">
        <v>1</v>
      </c>
      <c r="AB22" s="24">
        <v>0</v>
      </c>
      <c r="AC22" s="24"/>
      <c r="AD22" s="24"/>
      <c r="AE22" s="32">
        <v>1</v>
      </c>
      <c r="AF22" s="24">
        <v>0</v>
      </c>
      <c r="AG22" s="24"/>
      <c r="AH22" s="24"/>
      <c r="AI22" s="32">
        <f t="shared" si="0"/>
        <v>22</v>
      </c>
    </row>
    <row r="23" spans="1:35">
      <c r="A23" s="44">
        <v>18</v>
      </c>
      <c r="B23" s="43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24">
        <v>0</v>
      </c>
      <c r="AI23" s="32">
        <f t="shared" si="0"/>
        <v>14</v>
      </c>
    </row>
    <row r="24" spans="1:35">
      <c r="A24" s="45">
        <v>19</v>
      </c>
      <c r="B24" s="43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24">
        <v>0</v>
      </c>
      <c r="AI24" s="32">
        <f t="shared" si="0"/>
        <v>24</v>
      </c>
    </row>
    <row r="25" spans="1:35">
      <c r="A25" s="44">
        <v>20</v>
      </c>
      <c r="B25" s="43" t="s">
        <v>29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24">
        <v>0</v>
      </c>
      <c r="AI25" s="32">
        <f t="shared" si="0"/>
        <v>15</v>
      </c>
    </row>
    <row r="26" spans="1:35">
      <c r="A26" s="44">
        <v>21</v>
      </c>
      <c r="B26" s="43" t="s">
        <v>30</v>
      </c>
      <c r="C26" s="32">
        <v>2</v>
      </c>
      <c r="D26" s="24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24"/>
      <c r="AI26" s="32">
        <f t="shared" si="0"/>
        <v>14</v>
      </c>
    </row>
    <row r="27" spans="1:35">
      <c r="A27" s="44">
        <v>22</v>
      </c>
      <c r="B27" s="43" t="s">
        <v>31</v>
      </c>
      <c r="C27" s="32">
        <v>2</v>
      </c>
      <c r="D27" s="24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24"/>
      <c r="AI27" s="32">
        <f t="shared" si="0"/>
        <v>14</v>
      </c>
    </row>
    <row r="28" spans="1:35">
      <c r="A28" s="44">
        <v>23</v>
      </c>
      <c r="B28" s="43" t="s">
        <v>32</v>
      </c>
      <c r="C28" s="32">
        <v>2</v>
      </c>
      <c r="D28" s="80">
        <v>116</v>
      </c>
      <c r="E28" s="80">
        <v>116</v>
      </c>
      <c r="F28" s="24">
        <v>114</v>
      </c>
      <c r="G28" s="32">
        <v>2</v>
      </c>
      <c r="H28" s="24">
        <v>132</v>
      </c>
      <c r="I28" s="24">
        <v>132</v>
      </c>
      <c r="J28" s="24">
        <v>126</v>
      </c>
      <c r="K28" s="32">
        <v>3</v>
      </c>
      <c r="L28" s="24">
        <v>36</v>
      </c>
      <c r="M28" s="24">
        <v>36</v>
      </c>
      <c r="N28" s="24">
        <v>32</v>
      </c>
      <c r="O28" s="32">
        <v>2</v>
      </c>
      <c r="P28" s="24">
        <v>82</v>
      </c>
      <c r="Q28" s="24">
        <v>82</v>
      </c>
      <c r="R28" s="24">
        <v>82</v>
      </c>
      <c r="S28" s="32">
        <v>2</v>
      </c>
      <c r="T28" s="24">
        <v>220</v>
      </c>
      <c r="U28" s="24">
        <v>220</v>
      </c>
      <c r="V28" s="24"/>
      <c r="W28" s="32">
        <v>2</v>
      </c>
      <c r="X28" s="24">
        <v>116</v>
      </c>
      <c r="Y28" s="24">
        <v>116</v>
      </c>
      <c r="Z28" s="24">
        <v>114</v>
      </c>
      <c r="AA28" s="36">
        <v>1</v>
      </c>
      <c r="AB28" s="35">
        <v>22</v>
      </c>
      <c r="AC28" s="35">
        <v>22</v>
      </c>
      <c r="AD28" s="35">
        <v>22</v>
      </c>
      <c r="AE28" s="32">
        <v>1</v>
      </c>
      <c r="AF28" s="24">
        <v>22</v>
      </c>
      <c r="AG28" s="24">
        <v>22</v>
      </c>
      <c r="AH28" s="24">
        <v>22</v>
      </c>
      <c r="AI28" s="103">
        <f t="shared" si="0"/>
        <v>15</v>
      </c>
    </row>
    <row r="29" spans="1:35">
      <c r="A29" s="44">
        <v>24</v>
      </c>
      <c r="B29" s="43" t="s">
        <v>33</v>
      </c>
      <c r="C29" s="32">
        <v>2</v>
      </c>
      <c r="D29" s="24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24"/>
      <c r="AI29" s="32">
        <f t="shared" si="0"/>
        <v>15</v>
      </c>
    </row>
    <row r="30" spans="1:35">
      <c r="A30" s="44">
        <v>25</v>
      </c>
      <c r="B30" s="43" t="s">
        <v>34</v>
      </c>
      <c r="C30" s="32">
        <v>2</v>
      </c>
      <c r="D30" s="24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24"/>
      <c r="AI30" s="32">
        <f t="shared" si="0"/>
        <v>18</v>
      </c>
    </row>
    <row r="31" spans="1:35">
      <c r="A31" s="44">
        <v>26</v>
      </c>
      <c r="B31" s="43" t="s">
        <v>35</v>
      </c>
      <c r="C31" s="32">
        <v>4</v>
      </c>
      <c r="D31" s="24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24"/>
      <c r="AI31" s="32">
        <f t="shared" si="0"/>
        <v>23</v>
      </c>
    </row>
    <row r="32" spans="1:35">
      <c r="A32" s="44">
        <v>27</v>
      </c>
      <c r="B32" s="43" t="s">
        <v>36</v>
      </c>
      <c r="C32" s="32">
        <v>4</v>
      </c>
      <c r="D32" s="24">
        <v>9</v>
      </c>
      <c r="E32" s="80">
        <v>9</v>
      </c>
      <c r="F32" s="24">
        <v>9</v>
      </c>
      <c r="G32" s="32">
        <v>3</v>
      </c>
      <c r="H32" s="24">
        <v>12</v>
      </c>
      <c r="I32" s="24">
        <v>12</v>
      </c>
      <c r="J32" s="24">
        <v>12</v>
      </c>
      <c r="K32" s="32">
        <v>2</v>
      </c>
      <c r="L32" s="24">
        <v>5</v>
      </c>
      <c r="M32" s="24">
        <v>5</v>
      </c>
      <c r="N32" s="24">
        <v>5</v>
      </c>
      <c r="O32" s="32">
        <v>3</v>
      </c>
      <c r="P32" s="24">
        <v>8</v>
      </c>
      <c r="Q32" s="24">
        <v>8</v>
      </c>
      <c r="R32" s="24">
        <v>8</v>
      </c>
      <c r="S32" s="32">
        <v>3</v>
      </c>
      <c r="T32" s="24">
        <v>30</v>
      </c>
      <c r="U32" s="24">
        <v>30</v>
      </c>
      <c r="V32" s="24"/>
      <c r="W32" s="32">
        <v>3</v>
      </c>
      <c r="X32" s="24">
        <v>10</v>
      </c>
      <c r="Y32" s="24">
        <v>10</v>
      </c>
      <c r="Z32" s="24">
        <v>10</v>
      </c>
      <c r="AA32" s="32">
        <v>1</v>
      </c>
      <c r="AB32" s="24">
        <v>6</v>
      </c>
      <c r="AC32" s="24">
        <v>6</v>
      </c>
      <c r="AD32" s="24">
        <v>6</v>
      </c>
      <c r="AE32" s="32">
        <v>1</v>
      </c>
      <c r="AF32" s="24">
        <v>4</v>
      </c>
      <c r="AG32" s="24">
        <v>4</v>
      </c>
      <c r="AH32" s="24">
        <v>4</v>
      </c>
      <c r="AI32" s="32">
        <f t="shared" si="0"/>
        <v>20</v>
      </c>
    </row>
    <row r="33" spans="1:35">
      <c r="A33" s="44">
        <v>28</v>
      </c>
      <c r="B33" s="43" t="s">
        <v>37</v>
      </c>
      <c r="C33" s="32">
        <v>3</v>
      </c>
      <c r="D33" s="24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24"/>
      <c r="AI33" s="32">
        <f t="shared" si="0"/>
        <v>20</v>
      </c>
    </row>
    <row r="34" spans="1:35">
      <c r="A34" s="44">
        <v>29</v>
      </c>
      <c r="B34" s="43" t="s">
        <v>38</v>
      </c>
      <c r="C34" s="32">
        <v>3</v>
      </c>
      <c r="D34" s="24">
        <v>0</v>
      </c>
      <c r="E34" s="80">
        <v>0</v>
      </c>
      <c r="F34" s="24">
        <v>0</v>
      </c>
      <c r="G34" s="32">
        <v>3</v>
      </c>
      <c r="H34" s="24">
        <v>0</v>
      </c>
      <c r="I34" s="24">
        <v>0</v>
      </c>
      <c r="J34" s="24">
        <v>0</v>
      </c>
      <c r="K34" s="32">
        <v>2</v>
      </c>
      <c r="L34" s="24">
        <v>0</v>
      </c>
      <c r="M34" s="24">
        <v>0</v>
      </c>
      <c r="N34" s="24">
        <v>0</v>
      </c>
      <c r="O34" s="32">
        <v>3</v>
      </c>
      <c r="P34" s="24">
        <v>0</v>
      </c>
      <c r="Q34" s="24">
        <v>0</v>
      </c>
      <c r="R34" s="24">
        <v>0</v>
      </c>
      <c r="S34" s="32">
        <v>3</v>
      </c>
      <c r="T34" s="24">
        <v>0</v>
      </c>
      <c r="U34" s="24">
        <v>0</v>
      </c>
      <c r="V34" s="24"/>
      <c r="W34" s="32">
        <v>3</v>
      </c>
      <c r="X34" s="24">
        <v>0</v>
      </c>
      <c r="Y34" s="24">
        <v>0</v>
      </c>
      <c r="Z34" s="24">
        <v>0</v>
      </c>
      <c r="AA34" s="32">
        <v>1</v>
      </c>
      <c r="AB34" s="24">
        <v>0</v>
      </c>
      <c r="AC34" s="24">
        <v>0</v>
      </c>
      <c r="AD34" s="24">
        <v>0</v>
      </c>
      <c r="AE34" s="32">
        <v>1</v>
      </c>
      <c r="AF34" s="24">
        <v>0</v>
      </c>
      <c r="AG34" s="24">
        <v>0</v>
      </c>
      <c r="AH34" s="24">
        <v>0</v>
      </c>
      <c r="AI34" s="32">
        <f t="shared" si="0"/>
        <v>19</v>
      </c>
    </row>
    <row r="35" spans="1:35">
      <c r="A35" s="44">
        <v>30</v>
      </c>
      <c r="B35" s="43" t="s">
        <v>39</v>
      </c>
      <c r="C35" s="32">
        <v>2</v>
      </c>
      <c r="D35" s="24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24">
        <v>0</v>
      </c>
      <c r="AI35" s="32">
        <f t="shared" si="0"/>
        <v>16</v>
      </c>
    </row>
    <row r="36" spans="1:35">
      <c r="A36" s="45">
        <v>31</v>
      </c>
      <c r="B36" s="43" t="s">
        <v>40</v>
      </c>
      <c r="C36" s="32">
        <v>3</v>
      </c>
      <c r="D36" s="80">
        <v>77</v>
      </c>
      <c r="E36" s="80">
        <v>77</v>
      </c>
      <c r="F36" s="24">
        <v>77</v>
      </c>
      <c r="G36" s="32">
        <v>3</v>
      </c>
      <c r="H36" s="24">
        <v>163</v>
      </c>
      <c r="I36" s="24">
        <v>163</v>
      </c>
      <c r="J36" s="24">
        <v>163</v>
      </c>
      <c r="K36" s="32">
        <v>3</v>
      </c>
      <c r="L36" s="24">
        <v>114</v>
      </c>
      <c r="M36" s="24">
        <v>114</v>
      </c>
      <c r="N36" s="24">
        <v>114</v>
      </c>
      <c r="O36" s="32">
        <v>3</v>
      </c>
      <c r="P36" s="24">
        <v>151</v>
      </c>
      <c r="Q36" s="24">
        <v>151</v>
      </c>
      <c r="R36" s="24">
        <v>151</v>
      </c>
      <c r="S36" s="32">
        <v>3</v>
      </c>
      <c r="T36" s="24">
        <v>148</v>
      </c>
      <c r="U36" s="24">
        <v>148</v>
      </c>
      <c r="V36" s="24"/>
      <c r="W36" s="32">
        <v>3</v>
      </c>
      <c r="X36" s="24">
        <v>151</v>
      </c>
      <c r="Y36" s="24">
        <v>151</v>
      </c>
      <c r="Z36" s="24">
        <v>151</v>
      </c>
      <c r="AA36" s="32">
        <v>1</v>
      </c>
      <c r="AB36" s="24">
        <v>64</v>
      </c>
      <c r="AC36" s="24">
        <v>64</v>
      </c>
      <c r="AD36" s="24">
        <v>64</v>
      </c>
      <c r="AE36" s="32">
        <v>1</v>
      </c>
      <c r="AF36" s="24">
        <v>96</v>
      </c>
      <c r="AG36" s="24">
        <v>96</v>
      </c>
      <c r="AH36" s="24">
        <v>96</v>
      </c>
      <c r="AI36" s="103">
        <f t="shared" si="0"/>
        <v>20</v>
      </c>
    </row>
    <row r="37" spans="1:35">
      <c r="A37" s="44">
        <v>32</v>
      </c>
      <c r="B37" s="43" t="s">
        <v>41</v>
      </c>
      <c r="C37" s="32">
        <v>2</v>
      </c>
      <c r="D37" s="24">
        <v>10</v>
      </c>
      <c r="E37" s="80">
        <v>10</v>
      </c>
      <c r="F37" s="24">
        <v>10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10</v>
      </c>
      <c r="Q37" s="24">
        <v>10</v>
      </c>
      <c r="R37" s="24">
        <v>10</v>
      </c>
      <c r="S37" s="32">
        <v>2</v>
      </c>
      <c r="T37" s="24">
        <v>10</v>
      </c>
      <c r="U37" s="24">
        <v>10</v>
      </c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10</v>
      </c>
      <c r="AG37" s="24">
        <v>10</v>
      </c>
      <c r="AH37" s="24">
        <v>10</v>
      </c>
      <c r="AI37" s="32">
        <f t="shared" si="0"/>
        <v>14</v>
      </c>
    </row>
    <row r="38" spans="1:35">
      <c r="A38" s="44">
        <v>33</v>
      </c>
      <c r="B38" s="43" t="s">
        <v>42</v>
      </c>
      <c r="C38" s="32">
        <v>2</v>
      </c>
      <c r="D38" s="24">
        <v>95</v>
      </c>
      <c r="E38" s="24">
        <v>70</v>
      </c>
      <c r="F38" s="24">
        <v>70</v>
      </c>
      <c r="G38" s="32">
        <v>2</v>
      </c>
      <c r="H38" s="24">
        <v>80</v>
      </c>
      <c r="I38" s="24">
        <v>80</v>
      </c>
      <c r="J38" s="24">
        <v>80</v>
      </c>
      <c r="K38" s="32">
        <v>2</v>
      </c>
      <c r="L38" s="24">
        <v>40</v>
      </c>
      <c r="M38" s="24">
        <v>40</v>
      </c>
      <c r="N38" s="24">
        <v>40</v>
      </c>
      <c r="O38" s="32">
        <v>2</v>
      </c>
      <c r="P38" s="24">
        <v>80</v>
      </c>
      <c r="Q38" s="24">
        <v>80</v>
      </c>
      <c r="R38" s="24">
        <v>80</v>
      </c>
      <c r="S38" s="32">
        <v>2</v>
      </c>
      <c r="T38" s="24">
        <v>96</v>
      </c>
      <c r="U38" s="24">
        <v>96</v>
      </c>
      <c r="V38" s="24"/>
      <c r="W38" s="32">
        <v>2</v>
      </c>
      <c r="X38" s="24">
        <v>40</v>
      </c>
      <c r="Y38" s="24">
        <v>40</v>
      </c>
      <c r="Z38" s="24">
        <v>40</v>
      </c>
      <c r="AA38" s="32">
        <v>1</v>
      </c>
      <c r="AB38" s="24">
        <v>6</v>
      </c>
      <c r="AC38" s="24">
        <v>6</v>
      </c>
      <c r="AD38" s="24">
        <v>6</v>
      </c>
      <c r="AE38" s="32">
        <v>1</v>
      </c>
      <c r="AF38" s="24">
        <v>26</v>
      </c>
      <c r="AG38" s="24">
        <v>26</v>
      </c>
      <c r="AH38" s="24">
        <v>26</v>
      </c>
      <c r="AI38" s="32">
        <f t="shared" si="0"/>
        <v>14</v>
      </c>
    </row>
    <row r="39" spans="1:35">
      <c r="A39" s="44">
        <v>34</v>
      </c>
      <c r="B39" s="43" t="s">
        <v>43</v>
      </c>
      <c r="C39" s="32">
        <v>2</v>
      </c>
      <c r="D39" s="24">
        <v>46</v>
      </c>
      <c r="E39" s="80">
        <v>46</v>
      </c>
      <c r="F39" s="24">
        <v>46</v>
      </c>
      <c r="G39" s="32">
        <v>3</v>
      </c>
      <c r="H39" s="24">
        <v>45</v>
      </c>
      <c r="I39" s="24">
        <v>45</v>
      </c>
      <c r="J39" s="24">
        <v>45</v>
      </c>
      <c r="K39" s="32">
        <v>2</v>
      </c>
      <c r="L39" s="24">
        <v>43</v>
      </c>
      <c r="M39" s="24">
        <v>43</v>
      </c>
      <c r="N39" s="24">
        <v>43</v>
      </c>
      <c r="O39" s="32">
        <v>3</v>
      </c>
      <c r="P39" s="24">
        <v>68</v>
      </c>
      <c r="Q39" s="24">
        <v>68</v>
      </c>
      <c r="R39" s="24">
        <v>68</v>
      </c>
      <c r="S39" s="32">
        <v>3</v>
      </c>
      <c r="T39" s="24">
        <v>47</v>
      </c>
      <c r="U39" s="24">
        <v>47</v>
      </c>
      <c r="V39" s="24"/>
      <c r="W39" s="32">
        <v>3</v>
      </c>
      <c r="X39" s="24">
        <v>67</v>
      </c>
      <c r="Y39" s="24">
        <v>67</v>
      </c>
      <c r="Z39" s="24">
        <v>67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24">
        <v>0</v>
      </c>
      <c r="AI39" s="32">
        <f t="shared" si="0"/>
        <v>18</v>
      </c>
    </row>
    <row r="40" spans="1:35">
      <c r="A40" s="44">
        <v>35</v>
      </c>
      <c r="B40" s="43" t="s">
        <v>44</v>
      </c>
      <c r="C40" s="32">
        <v>3</v>
      </c>
      <c r="D40" s="24">
        <v>25</v>
      </c>
      <c r="E40" s="80">
        <v>25</v>
      </c>
      <c r="F40" s="24">
        <v>11</v>
      </c>
      <c r="G40" s="32">
        <v>3</v>
      </c>
      <c r="H40" s="24">
        <v>57</v>
      </c>
      <c r="I40" s="24">
        <v>57</v>
      </c>
      <c r="J40" s="24">
        <v>17</v>
      </c>
      <c r="K40" s="32">
        <v>2</v>
      </c>
      <c r="L40" s="24">
        <v>73</v>
      </c>
      <c r="M40" s="24">
        <v>73</v>
      </c>
      <c r="N40" s="24">
        <v>19</v>
      </c>
      <c r="O40" s="32">
        <v>3</v>
      </c>
      <c r="P40" s="24">
        <v>59</v>
      </c>
      <c r="Q40" s="24">
        <v>59</v>
      </c>
      <c r="R40" s="24">
        <v>59</v>
      </c>
      <c r="S40" s="32">
        <v>2</v>
      </c>
      <c r="T40" s="24">
        <v>103</v>
      </c>
      <c r="U40" s="24">
        <v>103</v>
      </c>
      <c r="V40" s="24"/>
      <c r="W40" s="32">
        <v>3</v>
      </c>
      <c r="X40" s="24">
        <v>51</v>
      </c>
      <c r="Y40" s="24">
        <v>51</v>
      </c>
      <c r="Z40" s="24">
        <v>30</v>
      </c>
      <c r="AA40" s="32">
        <v>1</v>
      </c>
      <c r="AB40" s="24">
        <v>7</v>
      </c>
      <c r="AC40" s="24">
        <v>7</v>
      </c>
      <c r="AD40" s="24">
        <v>7</v>
      </c>
      <c r="AE40" s="32">
        <v>1</v>
      </c>
      <c r="AF40" s="24">
        <v>5</v>
      </c>
      <c r="AG40" s="24">
        <v>5</v>
      </c>
      <c r="AH40" s="24">
        <v>5</v>
      </c>
      <c r="AI40" s="32">
        <f t="shared" si="0"/>
        <v>18</v>
      </c>
    </row>
    <row r="41" spans="1:35">
      <c r="A41" s="44">
        <v>36</v>
      </c>
      <c r="B41" s="43" t="s">
        <v>45</v>
      </c>
      <c r="C41" s="32">
        <v>3</v>
      </c>
      <c r="D41" s="24">
        <v>10</v>
      </c>
      <c r="E41" s="80">
        <v>6</v>
      </c>
      <c r="F41" s="24">
        <v>6</v>
      </c>
      <c r="G41" s="32">
        <v>4</v>
      </c>
      <c r="H41" s="24">
        <v>22</v>
      </c>
      <c r="I41" s="24">
        <v>20</v>
      </c>
      <c r="J41" s="24">
        <v>20</v>
      </c>
      <c r="K41" s="32">
        <v>3</v>
      </c>
      <c r="L41" s="24">
        <v>14</v>
      </c>
      <c r="M41" s="24">
        <v>12</v>
      </c>
      <c r="N41" s="24">
        <v>12</v>
      </c>
      <c r="O41" s="32">
        <v>3</v>
      </c>
      <c r="P41" s="24">
        <v>12</v>
      </c>
      <c r="Q41" s="24">
        <v>12</v>
      </c>
      <c r="R41" s="24">
        <v>12</v>
      </c>
      <c r="S41" s="32">
        <v>3</v>
      </c>
      <c r="T41" s="24">
        <v>9</v>
      </c>
      <c r="U41" s="24">
        <v>9</v>
      </c>
      <c r="V41" s="24"/>
      <c r="W41" s="32">
        <v>4</v>
      </c>
      <c r="X41" s="24">
        <v>5</v>
      </c>
      <c r="Y41" s="24">
        <v>5</v>
      </c>
      <c r="Z41" s="24">
        <v>5</v>
      </c>
      <c r="AA41" s="32">
        <v>1</v>
      </c>
      <c r="AB41" s="24">
        <v>5</v>
      </c>
      <c r="AC41" s="24">
        <v>4</v>
      </c>
      <c r="AD41" s="24">
        <v>4</v>
      </c>
      <c r="AE41" s="32">
        <v>2</v>
      </c>
      <c r="AF41" s="24">
        <v>4</v>
      </c>
      <c r="AG41" s="24">
        <v>3</v>
      </c>
      <c r="AH41" s="24">
        <v>3</v>
      </c>
      <c r="AI41" s="32">
        <f t="shared" si="0"/>
        <v>23</v>
      </c>
    </row>
    <row r="42" spans="1:35">
      <c r="A42" s="44">
        <v>37</v>
      </c>
      <c r="B42" s="43" t="s">
        <v>46</v>
      </c>
      <c r="C42" s="32">
        <v>3</v>
      </c>
      <c r="D42" s="24">
        <v>0</v>
      </c>
      <c r="E42" s="80">
        <v>0</v>
      </c>
      <c r="F42" s="24">
        <v>0</v>
      </c>
      <c r="G42" s="32">
        <v>4</v>
      </c>
      <c r="H42" s="24">
        <v>0</v>
      </c>
      <c r="I42" s="24">
        <v>0</v>
      </c>
      <c r="J42" s="24">
        <v>0</v>
      </c>
      <c r="K42" s="32">
        <v>2</v>
      </c>
      <c r="L42" s="24">
        <v>0</v>
      </c>
      <c r="M42" s="24">
        <v>0</v>
      </c>
      <c r="N42" s="24">
        <v>0</v>
      </c>
      <c r="O42" s="32">
        <v>3</v>
      </c>
      <c r="P42" s="24">
        <v>0</v>
      </c>
      <c r="Q42" s="24">
        <v>0</v>
      </c>
      <c r="R42" s="24">
        <v>0</v>
      </c>
      <c r="S42" s="32">
        <v>2</v>
      </c>
      <c r="T42" s="24">
        <v>0</v>
      </c>
      <c r="U42" s="24">
        <v>0</v>
      </c>
      <c r="V42" s="24"/>
      <c r="W42" s="32">
        <v>4</v>
      </c>
      <c r="X42" s="24">
        <v>0</v>
      </c>
      <c r="Y42" s="24">
        <v>0</v>
      </c>
      <c r="Z42" s="24">
        <v>0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24">
        <v>0</v>
      </c>
      <c r="AI42" s="32">
        <f t="shared" si="0"/>
        <v>20</v>
      </c>
    </row>
    <row r="43" spans="1:35">
      <c r="A43" s="44">
        <v>38</v>
      </c>
      <c r="B43" s="43" t="s">
        <v>47</v>
      </c>
      <c r="C43" s="32">
        <v>2</v>
      </c>
      <c r="D43" s="24">
        <v>0</v>
      </c>
      <c r="E43" s="24"/>
      <c r="F43" s="24"/>
      <c r="G43" s="32">
        <v>2</v>
      </c>
      <c r="H43" s="24">
        <v>0</v>
      </c>
      <c r="I43" s="24"/>
      <c r="J43" s="24"/>
      <c r="K43" s="32">
        <v>2</v>
      </c>
      <c r="L43" s="24">
        <v>0</v>
      </c>
      <c r="M43" s="24"/>
      <c r="N43" s="24"/>
      <c r="O43" s="32">
        <v>2</v>
      </c>
      <c r="P43" s="24">
        <v>0</v>
      </c>
      <c r="Q43" s="24"/>
      <c r="R43" s="24"/>
      <c r="S43" s="32">
        <v>4</v>
      </c>
      <c r="T43" s="24">
        <v>0</v>
      </c>
      <c r="U43" s="24"/>
      <c r="V43" s="24"/>
      <c r="W43" s="32">
        <v>2</v>
      </c>
      <c r="X43" s="24">
        <v>0</v>
      </c>
      <c r="Y43" s="24"/>
      <c r="Z43" s="24"/>
      <c r="AA43" s="32">
        <v>1</v>
      </c>
      <c r="AB43" s="24">
        <v>0</v>
      </c>
      <c r="AC43" s="24"/>
      <c r="AD43" s="24"/>
      <c r="AE43" s="32">
        <v>1</v>
      </c>
      <c r="AF43" s="24">
        <v>0</v>
      </c>
      <c r="AG43" s="24"/>
      <c r="AH43" s="24"/>
      <c r="AI43" s="32">
        <f t="shared" si="0"/>
        <v>16</v>
      </c>
    </row>
    <row r="44" spans="1:35">
      <c r="A44" s="44">
        <v>39</v>
      </c>
      <c r="B44" s="43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24"/>
      <c r="AI44" s="32">
        <f t="shared" si="0"/>
        <v>14</v>
      </c>
    </row>
    <row r="45" spans="1:35">
      <c r="A45" s="44">
        <v>40</v>
      </c>
      <c r="B45" s="43" t="s">
        <v>49</v>
      </c>
      <c r="C45" s="32">
        <v>2</v>
      </c>
      <c r="D45" s="24">
        <v>8</v>
      </c>
      <c r="E45" s="80">
        <v>8</v>
      </c>
      <c r="F45" s="24">
        <v>8</v>
      </c>
      <c r="G45" s="32">
        <v>2</v>
      </c>
      <c r="H45" s="24">
        <v>50</v>
      </c>
      <c r="I45" s="24">
        <v>50</v>
      </c>
      <c r="J45" s="24">
        <v>50</v>
      </c>
      <c r="K45" s="32">
        <v>2</v>
      </c>
      <c r="L45" s="24">
        <v>7</v>
      </c>
      <c r="M45" s="24">
        <v>7</v>
      </c>
      <c r="N45" s="24">
        <v>7</v>
      </c>
      <c r="O45" s="32">
        <v>3</v>
      </c>
      <c r="P45" s="24">
        <v>22</v>
      </c>
      <c r="Q45" s="24">
        <v>22</v>
      </c>
      <c r="R45" s="24">
        <v>22</v>
      </c>
      <c r="S45" s="32">
        <v>2</v>
      </c>
      <c r="T45" s="24">
        <v>140</v>
      </c>
      <c r="U45" s="24">
        <v>140</v>
      </c>
      <c r="V45" s="24"/>
      <c r="W45" s="32">
        <v>2</v>
      </c>
      <c r="X45" s="24">
        <v>40</v>
      </c>
      <c r="Y45" s="24">
        <v>40</v>
      </c>
      <c r="Z45" s="24">
        <v>40</v>
      </c>
      <c r="AA45" s="32">
        <v>1</v>
      </c>
      <c r="AB45" s="24">
        <v>7</v>
      </c>
      <c r="AC45" s="24">
        <v>7</v>
      </c>
      <c r="AD45" s="24">
        <v>7</v>
      </c>
      <c r="AE45" s="32">
        <v>1</v>
      </c>
      <c r="AF45" s="24">
        <v>6</v>
      </c>
      <c r="AG45" s="24">
        <v>6</v>
      </c>
      <c r="AH45" s="24">
        <v>6</v>
      </c>
      <c r="AI45" s="32">
        <f t="shared" si="0"/>
        <v>15</v>
      </c>
    </row>
    <row r="46" spans="1:35">
      <c r="A46" s="44">
        <v>41</v>
      </c>
      <c r="B46" s="43" t="s">
        <v>50</v>
      </c>
      <c r="C46" s="32">
        <v>2</v>
      </c>
      <c r="D46" s="24">
        <v>20</v>
      </c>
      <c r="E46" s="80">
        <v>20</v>
      </c>
      <c r="F46" s="24">
        <v>20</v>
      </c>
      <c r="G46" s="32">
        <v>2</v>
      </c>
      <c r="H46" s="24">
        <v>30</v>
      </c>
      <c r="I46" s="24">
        <v>30</v>
      </c>
      <c r="J46" s="24">
        <v>30</v>
      </c>
      <c r="K46" s="32">
        <v>2</v>
      </c>
      <c r="L46" s="24">
        <v>18</v>
      </c>
      <c r="M46" s="24">
        <v>18</v>
      </c>
      <c r="N46" s="24">
        <v>18</v>
      </c>
      <c r="O46" s="32">
        <v>3</v>
      </c>
      <c r="P46" s="24">
        <v>20</v>
      </c>
      <c r="Q46" s="24">
        <v>20</v>
      </c>
      <c r="R46" s="24">
        <v>20</v>
      </c>
      <c r="S46" s="32">
        <v>2</v>
      </c>
      <c r="T46" s="24">
        <v>20</v>
      </c>
      <c r="U46" s="24">
        <v>20</v>
      </c>
      <c r="V46" s="24"/>
      <c r="W46" s="32">
        <v>2</v>
      </c>
      <c r="X46" s="24">
        <v>20</v>
      </c>
      <c r="Y46" s="24">
        <v>20</v>
      </c>
      <c r="Z46" s="24">
        <v>20</v>
      </c>
      <c r="AA46" s="32">
        <v>1</v>
      </c>
      <c r="AB46" s="24">
        <v>0</v>
      </c>
      <c r="AC46" s="24">
        <v>0</v>
      </c>
      <c r="AD46" s="24">
        <v>0</v>
      </c>
      <c r="AE46" s="32">
        <v>1</v>
      </c>
      <c r="AF46" s="24">
        <v>7</v>
      </c>
      <c r="AG46" s="24">
        <v>7</v>
      </c>
      <c r="AH46" s="24">
        <v>7</v>
      </c>
      <c r="AI46" s="32">
        <f t="shared" si="0"/>
        <v>15</v>
      </c>
    </row>
    <row r="47" spans="1:35">
      <c r="A47" s="44">
        <v>42</v>
      </c>
      <c r="B47" s="43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24"/>
      <c r="AI47" s="32">
        <f t="shared" si="0"/>
        <v>14</v>
      </c>
    </row>
    <row r="48" spans="1:35">
      <c r="A48" s="44">
        <v>43</v>
      </c>
      <c r="B48" s="43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24"/>
      <c r="AI48" s="32">
        <f t="shared" si="0"/>
        <v>16</v>
      </c>
    </row>
    <row r="49" spans="1:35">
      <c r="A49" s="44">
        <v>44</v>
      </c>
      <c r="B49" s="43" t="s">
        <v>53</v>
      </c>
      <c r="C49" s="32">
        <v>2</v>
      </c>
      <c r="D49" s="24">
        <v>0</v>
      </c>
      <c r="E49" s="24"/>
      <c r="F49" s="24"/>
      <c r="G49" s="32">
        <v>3</v>
      </c>
      <c r="H49" s="24">
        <v>0</v>
      </c>
      <c r="I49" s="24"/>
      <c r="J49" s="24"/>
      <c r="K49" s="32">
        <v>2</v>
      </c>
      <c r="L49" s="24">
        <v>0</v>
      </c>
      <c r="M49" s="24"/>
      <c r="N49" s="24"/>
      <c r="O49" s="32">
        <v>4</v>
      </c>
      <c r="P49" s="24">
        <v>0</v>
      </c>
      <c r="Q49" s="24"/>
      <c r="R49" s="24"/>
      <c r="S49" s="32">
        <v>3</v>
      </c>
      <c r="T49" s="24">
        <v>0</v>
      </c>
      <c r="U49" s="24"/>
      <c r="V49" s="24"/>
      <c r="W49" s="32">
        <v>3</v>
      </c>
      <c r="X49" s="24">
        <v>0</v>
      </c>
      <c r="Y49" s="24"/>
      <c r="Z49" s="24"/>
      <c r="AA49" s="32">
        <v>1</v>
      </c>
      <c r="AB49" s="24">
        <v>0</v>
      </c>
      <c r="AC49" s="24"/>
      <c r="AD49" s="24"/>
      <c r="AE49" s="32">
        <v>1</v>
      </c>
      <c r="AF49" s="24">
        <v>0</v>
      </c>
      <c r="AG49" s="24"/>
      <c r="AH49" s="24"/>
      <c r="AI49" s="32">
        <f t="shared" si="0"/>
        <v>19</v>
      </c>
    </row>
    <row r="50" spans="1:35">
      <c r="A50" s="44">
        <v>45</v>
      </c>
      <c r="B50" s="43" t="s">
        <v>54</v>
      </c>
      <c r="C50" s="32">
        <v>2</v>
      </c>
      <c r="D50" s="80">
        <v>42</v>
      </c>
      <c r="E50" s="80">
        <v>42</v>
      </c>
      <c r="F50" s="24">
        <v>42</v>
      </c>
      <c r="G50" s="32">
        <v>2</v>
      </c>
      <c r="H50" s="24">
        <v>71</v>
      </c>
      <c r="I50" s="24">
        <v>71</v>
      </c>
      <c r="J50" s="24">
        <v>71</v>
      </c>
      <c r="K50" s="32">
        <v>2</v>
      </c>
      <c r="L50" s="24">
        <v>38</v>
      </c>
      <c r="M50" s="24">
        <v>38</v>
      </c>
      <c r="N50" s="24">
        <v>38</v>
      </c>
      <c r="O50" s="32">
        <v>2</v>
      </c>
      <c r="P50" s="24">
        <v>44</v>
      </c>
      <c r="Q50" s="24">
        <v>44</v>
      </c>
      <c r="R50" s="24">
        <v>44</v>
      </c>
      <c r="S50" s="32">
        <v>2</v>
      </c>
      <c r="T50" s="24">
        <v>38</v>
      </c>
      <c r="U50" s="24">
        <v>38</v>
      </c>
      <c r="V50" s="24"/>
      <c r="W50" s="32">
        <v>2</v>
      </c>
      <c r="X50" s="24">
        <v>69</v>
      </c>
      <c r="Y50" s="24">
        <v>69</v>
      </c>
      <c r="Z50" s="24">
        <v>69</v>
      </c>
      <c r="AA50" s="32">
        <v>1</v>
      </c>
      <c r="AB50" s="24">
        <v>21</v>
      </c>
      <c r="AC50" s="24">
        <v>20</v>
      </c>
      <c r="AD50" s="24">
        <v>20</v>
      </c>
      <c r="AE50" s="32">
        <v>1</v>
      </c>
      <c r="AF50" s="24">
        <v>38</v>
      </c>
      <c r="AG50" s="24">
        <v>25</v>
      </c>
      <c r="AH50" s="24">
        <v>25</v>
      </c>
      <c r="AI50" s="103">
        <f t="shared" si="0"/>
        <v>14</v>
      </c>
    </row>
    <row r="51" spans="1:35">
      <c r="A51" s="44">
        <v>46</v>
      </c>
      <c r="B51" s="43" t="s">
        <v>55</v>
      </c>
      <c r="C51" s="32">
        <v>3</v>
      </c>
      <c r="D51" s="24">
        <v>26</v>
      </c>
      <c r="E51" s="80">
        <v>26</v>
      </c>
      <c r="F51" s="24">
        <v>26</v>
      </c>
      <c r="G51" s="32">
        <v>3</v>
      </c>
      <c r="H51" s="24">
        <v>39</v>
      </c>
      <c r="I51" s="24">
        <v>39</v>
      </c>
      <c r="J51" s="24">
        <v>39</v>
      </c>
      <c r="K51" s="32">
        <v>2</v>
      </c>
      <c r="L51" s="24">
        <v>30</v>
      </c>
      <c r="M51" s="24">
        <v>30</v>
      </c>
      <c r="N51" s="24">
        <v>30</v>
      </c>
      <c r="O51" s="32">
        <v>4</v>
      </c>
      <c r="P51" s="24">
        <v>40</v>
      </c>
      <c r="Q51" s="24">
        <v>40</v>
      </c>
      <c r="R51" s="24">
        <v>40</v>
      </c>
      <c r="S51" s="32">
        <v>2</v>
      </c>
      <c r="T51" s="24">
        <v>95</v>
      </c>
      <c r="U51" s="24">
        <v>95</v>
      </c>
      <c r="V51" s="24"/>
      <c r="W51" s="32">
        <v>3</v>
      </c>
      <c r="X51" s="24">
        <v>65</v>
      </c>
      <c r="Y51" s="24">
        <v>65</v>
      </c>
      <c r="Z51" s="24">
        <v>65</v>
      </c>
      <c r="AA51" s="32">
        <v>1</v>
      </c>
      <c r="AB51" s="24">
        <v>15</v>
      </c>
      <c r="AC51" s="24">
        <v>13</v>
      </c>
      <c r="AD51" s="24">
        <v>13</v>
      </c>
      <c r="AE51" s="32">
        <v>1</v>
      </c>
      <c r="AF51" s="24">
        <v>25</v>
      </c>
      <c r="AG51" s="24">
        <v>23</v>
      </c>
      <c r="AH51" s="117">
        <v>23</v>
      </c>
      <c r="AI51" s="32">
        <f t="shared" si="0"/>
        <v>19</v>
      </c>
    </row>
    <row r="52" spans="1:35">
      <c r="A52" s="44">
        <v>47</v>
      </c>
      <c r="B52" s="43" t="s">
        <v>56</v>
      </c>
      <c r="C52" s="32">
        <v>3</v>
      </c>
      <c r="D52" s="80">
        <v>24</v>
      </c>
      <c r="E52" s="80">
        <v>24</v>
      </c>
      <c r="F52" s="24">
        <v>24</v>
      </c>
      <c r="G52" s="32">
        <v>3</v>
      </c>
      <c r="H52" s="24">
        <v>49</v>
      </c>
      <c r="I52" s="24">
        <v>49</v>
      </c>
      <c r="J52" s="24">
        <v>49</v>
      </c>
      <c r="K52" s="32">
        <v>3</v>
      </c>
      <c r="L52" s="24">
        <v>12</v>
      </c>
      <c r="M52" s="24">
        <v>12</v>
      </c>
      <c r="N52" s="24">
        <v>12</v>
      </c>
      <c r="O52" s="32">
        <v>4</v>
      </c>
      <c r="P52" s="24">
        <v>18</v>
      </c>
      <c r="Q52" s="24">
        <v>18</v>
      </c>
      <c r="R52" s="24">
        <v>18</v>
      </c>
      <c r="S52" s="32">
        <v>3</v>
      </c>
      <c r="T52" s="24">
        <v>168</v>
      </c>
      <c r="U52" s="24">
        <v>168</v>
      </c>
      <c r="V52" s="24"/>
      <c r="W52" s="32">
        <v>3</v>
      </c>
      <c r="X52" s="24">
        <v>24</v>
      </c>
      <c r="Y52" s="24">
        <v>24</v>
      </c>
      <c r="Z52" s="24">
        <v>24</v>
      </c>
      <c r="AA52" s="32">
        <v>1</v>
      </c>
      <c r="AB52" s="24">
        <v>8</v>
      </c>
      <c r="AC52" s="24">
        <v>8</v>
      </c>
      <c r="AD52" s="24">
        <v>8</v>
      </c>
      <c r="AE52" s="32">
        <v>1</v>
      </c>
      <c r="AF52" s="24">
        <v>16</v>
      </c>
      <c r="AG52" s="24">
        <v>16</v>
      </c>
      <c r="AH52" s="24">
        <v>16</v>
      </c>
      <c r="AI52" s="103">
        <f t="shared" si="0"/>
        <v>21</v>
      </c>
    </row>
    <row r="53" spans="1:35">
      <c r="A53" s="44">
        <v>48</v>
      </c>
      <c r="B53" s="43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24"/>
      <c r="AI53" s="32">
        <f t="shared" si="0"/>
        <v>14</v>
      </c>
    </row>
    <row r="54" spans="1:35">
      <c r="A54" s="149" t="s">
        <v>97</v>
      </c>
      <c r="B54" s="150"/>
      <c r="C54" s="33">
        <f>SUM(C6:C53)</f>
        <v>117</v>
      </c>
      <c r="D54" s="25">
        <f>SUM(D6:D53)</f>
        <v>751</v>
      </c>
      <c r="E54" s="25">
        <f t="shared" ref="E54:AH54" si="1">SUM(E6:E53)</f>
        <v>710</v>
      </c>
      <c r="F54" s="25">
        <f t="shared" si="1"/>
        <v>681</v>
      </c>
      <c r="G54" s="33">
        <f t="shared" si="1"/>
        <v>120</v>
      </c>
      <c r="H54" s="25">
        <f t="shared" si="1"/>
        <v>1210</v>
      </c>
      <c r="I54" s="25">
        <f t="shared" si="1"/>
        <v>1207</v>
      </c>
      <c r="J54" s="25">
        <f t="shared" si="1"/>
        <v>1133</v>
      </c>
      <c r="K54" s="33">
        <f t="shared" si="1"/>
        <v>115</v>
      </c>
      <c r="L54" s="25">
        <f t="shared" si="1"/>
        <v>846</v>
      </c>
      <c r="M54" s="25">
        <f t="shared" si="1"/>
        <v>850</v>
      </c>
      <c r="N54" s="25">
        <f t="shared" si="1"/>
        <v>781</v>
      </c>
      <c r="O54" s="33">
        <f t="shared" si="1"/>
        <v>125</v>
      </c>
      <c r="P54" s="25">
        <f t="shared" si="1"/>
        <v>967</v>
      </c>
      <c r="Q54" s="25">
        <f t="shared" si="1"/>
        <v>967</v>
      </c>
      <c r="R54" s="25">
        <f t="shared" si="1"/>
        <v>967</v>
      </c>
      <c r="S54" s="33">
        <f t="shared" si="1"/>
        <v>117</v>
      </c>
      <c r="T54" s="25">
        <f t="shared" si="1"/>
        <v>1923</v>
      </c>
      <c r="U54" s="25">
        <f t="shared" si="1"/>
        <v>1923</v>
      </c>
      <c r="V54" s="25">
        <f t="shared" si="1"/>
        <v>0</v>
      </c>
      <c r="W54" s="33">
        <f t="shared" si="1"/>
        <v>119</v>
      </c>
      <c r="X54" s="25">
        <f t="shared" si="1"/>
        <v>1074</v>
      </c>
      <c r="Y54" s="25">
        <f t="shared" si="1"/>
        <v>1074</v>
      </c>
      <c r="Z54" s="25">
        <f t="shared" si="1"/>
        <v>1037</v>
      </c>
      <c r="AA54" s="33">
        <f t="shared" si="1"/>
        <v>49</v>
      </c>
      <c r="AB54" s="25">
        <f t="shared" si="1"/>
        <v>341</v>
      </c>
      <c r="AC54" s="25">
        <f t="shared" si="1"/>
        <v>283</v>
      </c>
      <c r="AD54" s="25">
        <f t="shared" si="1"/>
        <v>283</v>
      </c>
      <c r="AE54" s="33">
        <f t="shared" si="1"/>
        <v>50</v>
      </c>
      <c r="AF54" s="25">
        <f t="shared" si="1"/>
        <v>431</v>
      </c>
      <c r="AG54" s="25">
        <f t="shared" si="1"/>
        <v>368</v>
      </c>
      <c r="AH54" s="25">
        <f t="shared" si="1"/>
        <v>368</v>
      </c>
      <c r="AI54" s="32">
        <f t="shared" si="0"/>
        <v>812</v>
      </c>
    </row>
    <row r="55" spans="1:35">
      <c r="A55" s="151">
        <v>49</v>
      </c>
      <c r="B55" s="46" t="s">
        <v>58</v>
      </c>
      <c r="C55" s="33">
        <f>C56+C57</f>
        <v>6</v>
      </c>
      <c r="D55" s="25">
        <f>D56+D57</f>
        <v>0</v>
      </c>
      <c r="E55" s="25">
        <f t="shared" ref="E55:AH55" si="2">E56+E57</f>
        <v>0</v>
      </c>
      <c r="F55" s="25">
        <f t="shared" si="2"/>
        <v>0</v>
      </c>
      <c r="G55" s="33">
        <f t="shared" si="2"/>
        <v>8</v>
      </c>
      <c r="H55" s="25">
        <f t="shared" si="2"/>
        <v>0</v>
      </c>
      <c r="I55" s="25">
        <f t="shared" si="2"/>
        <v>0</v>
      </c>
      <c r="J55" s="25">
        <f t="shared" si="2"/>
        <v>0</v>
      </c>
      <c r="K55" s="33">
        <f t="shared" si="2"/>
        <v>10</v>
      </c>
      <c r="L55" s="25">
        <f t="shared" si="2"/>
        <v>0</v>
      </c>
      <c r="M55" s="25">
        <f t="shared" si="2"/>
        <v>0</v>
      </c>
      <c r="N55" s="25">
        <f t="shared" si="2"/>
        <v>0</v>
      </c>
      <c r="O55" s="33">
        <f t="shared" si="2"/>
        <v>7</v>
      </c>
      <c r="P55" s="25">
        <f t="shared" si="2"/>
        <v>0</v>
      </c>
      <c r="Q55" s="25">
        <f t="shared" si="2"/>
        <v>0</v>
      </c>
      <c r="R55" s="25">
        <f t="shared" si="2"/>
        <v>0</v>
      </c>
      <c r="S55" s="33">
        <f t="shared" si="2"/>
        <v>4</v>
      </c>
      <c r="T55" s="25">
        <f t="shared" si="2"/>
        <v>0</v>
      </c>
      <c r="U55" s="25">
        <f t="shared" si="2"/>
        <v>0</v>
      </c>
      <c r="V55" s="25">
        <f t="shared" si="2"/>
        <v>0</v>
      </c>
      <c r="W55" s="33">
        <f t="shared" si="2"/>
        <v>8</v>
      </c>
      <c r="X55" s="25">
        <f t="shared" si="2"/>
        <v>0</v>
      </c>
      <c r="Y55" s="25">
        <f t="shared" si="2"/>
        <v>0</v>
      </c>
      <c r="Z55" s="25">
        <f t="shared" si="2"/>
        <v>0</v>
      </c>
      <c r="AA55" s="33">
        <f t="shared" si="2"/>
        <v>5</v>
      </c>
      <c r="AB55" s="25">
        <f t="shared" si="2"/>
        <v>0</v>
      </c>
      <c r="AC55" s="25">
        <f t="shared" si="2"/>
        <v>0</v>
      </c>
      <c r="AD55" s="25">
        <v>0</v>
      </c>
      <c r="AE55" s="33">
        <f t="shared" si="2"/>
        <v>5</v>
      </c>
      <c r="AF55" s="25">
        <f t="shared" si="2"/>
        <v>0</v>
      </c>
      <c r="AG55" s="25">
        <f t="shared" si="2"/>
        <v>0</v>
      </c>
      <c r="AH55" s="25">
        <f t="shared" si="2"/>
        <v>0</v>
      </c>
      <c r="AI55" s="32">
        <f t="shared" si="0"/>
        <v>53</v>
      </c>
    </row>
    <row r="56" spans="1:35" ht="57.75">
      <c r="A56" s="152"/>
      <c r="B56" s="47" t="s">
        <v>59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24"/>
      <c r="AI56" s="32">
        <f t="shared" si="0"/>
        <v>29</v>
      </c>
    </row>
    <row r="57" spans="1:35" ht="57.75">
      <c r="A57" s="153"/>
      <c r="B57" s="47" t="s">
        <v>60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24">
        <v>0</v>
      </c>
      <c r="AI57" s="32">
        <f t="shared" si="0"/>
        <v>24</v>
      </c>
    </row>
    <row r="58" spans="1:35">
      <c r="A58" s="151">
        <v>50</v>
      </c>
      <c r="B58" s="46" t="s">
        <v>61</v>
      </c>
      <c r="C58" s="33">
        <f>C60+C59+C61</f>
        <v>21</v>
      </c>
      <c r="D58" s="25">
        <f>D59+D60+D61</f>
        <v>179</v>
      </c>
      <c r="E58" s="25">
        <f t="shared" ref="E58:AH58" si="3">E59+E60+E61</f>
        <v>179</v>
      </c>
      <c r="F58" s="25">
        <f t="shared" si="3"/>
        <v>125</v>
      </c>
      <c r="G58" s="33">
        <f t="shared" si="3"/>
        <v>19</v>
      </c>
      <c r="H58" s="25">
        <f t="shared" si="3"/>
        <v>249</v>
      </c>
      <c r="I58" s="25">
        <f t="shared" si="3"/>
        <v>249</v>
      </c>
      <c r="J58" s="25">
        <f t="shared" si="3"/>
        <v>177</v>
      </c>
      <c r="K58" s="33">
        <f t="shared" si="3"/>
        <v>17</v>
      </c>
      <c r="L58" s="25">
        <f t="shared" si="3"/>
        <v>131</v>
      </c>
      <c r="M58" s="25">
        <f t="shared" si="3"/>
        <v>131</v>
      </c>
      <c r="N58" s="25">
        <f t="shared" si="3"/>
        <v>95</v>
      </c>
      <c r="O58" s="33">
        <f t="shared" si="3"/>
        <v>18</v>
      </c>
      <c r="P58" s="25">
        <f t="shared" si="3"/>
        <v>190</v>
      </c>
      <c r="Q58" s="25">
        <f t="shared" si="3"/>
        <v>190</v>
      </c>
      <c r="R58" s="25">
        <f t="shared" si="3"/>
        <v>151</v>
      </c>
      <c r="S58" s="33">
        <f t="shared" si="3"/>
        <v>14</v>
      </c>
      <c r="T58" s="25">
        <f t="shared" si="3"/>
        <v>358</v>
      </c>
      <c r="U58" s="25">
        <f t="shared" si="3"/>
        <v>358</v>
      </c>
      <c r="V58" s="25">
        <f t="shared" si="3"/>
        <v>0</v>
      </c>
      <c r="W58" s="33">
        <f t="shared" si="3"/>
        <v>21</v>
      </c>
      <c r="X58" s="25">
        <f t="shared" si="3"/>
        <v>158</v>
      </c>
      <c r="Y58" s="25">
        <f t="shared" si="3"/>
        <v>158</v>
      </c>
      <c r="Z58" s="25">
        <f t="shared" si="3"/>
        <v>129</v>
      </c>
      <c r="AA58" s="33">
        <f t="shared" si="3"/>
        <v>4</v>
      </c>
      <c r="AB58" s="25">
        <f t="shared" si="3"/>
        <v>46</v>
      </c>
      <c r="AC58" s="25">
        <f t="shared" si="3"/>
        <v>46</v>
      </c>
      <c r="AD58" s="25">
        <f t="shared" si="3"/>
        <v>30</v>
      </c>
      <c r="AE58" s="33">
        <f t="shared" si="3"/>
        <v>4</v>
      </c>
      <c r="AF58" s="25">
        <f t="shared" si="3"/>
        <v>85</v>
      </c>
      <c r="AG58" s="25">
        <f t="shared" si="3"/>
        <v>85</v>
      </c>
      <c r="AH58" s="25">
        <f t="shared" si="3"/>
        <v>60</v>
      </c>
      <c r="AI58" s="32">
        <f t="shared" si="0"/>
        <v>118</v>
      </c>
    </row>
    <row r="59" spans="1:35" ht="29.25">
      <c r="A59" s="152"/>
      <c r="B59" s="47" t="s">
        <v>99</v>
      </c>
      <c r="C59" s="32">
        <v>6</v>
      </c>
      <c r="D59" s="80">
        <v>50</v>
      </c>
      <c r="E59" s="80">
        <v>50</v>
      </c>
      <c r="F59" s="24">
        <v>50</v>
      </c>
      <c r="G59" s="32">
        <v>6</v>
      </c>
      <c r="H59" s="24">
        <v>90</v>
      </c>
      <c r="I59" s="24">
        <v>90</v>
      </c>
      <c r="J59" s="24">
        <v>90</v>
      </c>
      <c r="K59" s="32">
        <v>5</v>
      </c>
      <c r="L59" s="24">
        <v>25</v>
      </c>
      <c r="M59" s="24">
        <v>25</v>
      </c>
      <c r="N59" s="24">
        <v>25</v>
      </c>
      <c r="O59" s="32">
        <v>6</v>
      </c>
      <c r="P59" s="24">
        <v>65</v>
      </c>
      <c r="Q59" s="24">
        <v>65</v>
      </c>
      <c r="R59" s="24">
        <v>65</v>
      </c>
      <c r="S59" s="32">
        <v>4</v>
      </c>
      <c r="T59" s="24">
        <v>98</v>
      </c>
      <c r="U59" s="25">
        <v>98</v>
      </c>
      <c r="V59" s="24"/>
      <c r="W59" s="32">
        <v>6</v>
      </c>
      <c r="X59" s="24">
        <v>57</v>
      </c>
      <c r="Y59" s="24">
        <v>57</v>
      </c>
      <c r="Z59" s="24">
        <v>57</v>
      </c>
      <c r="AA59" s="38">
        <v>1</v>
      </c>
      <c r="AB59" s="37">
        <v>13</v>
      </c>
      <c r="AC59" s="24">
        <v>13</v>
      </c>
      <c r="AD59" s="37">
        <v>13</v>
      </c>
      <c r="AE59" s="38">
        <v>1</v>
      </c>
      <c r="AF59" s="24">
        <v>55</v>
      </c>
      <c r="AG59" s="24">
        <v>55</v>
      </c>
      <c r="AH59" s="24">
        <v>55</v>
      </c>
      <c r="AI59" s="103">
        <f t="shared" si="0"/>
        <v>35</v>
      </c>
    </row>
    <row r="60" spans="1:35" ht="29.25">
      <c r="A60" s="152"/>
      <c r="B60" s="47" t="s">
        <v>62</v>
      </c>
      <c r="C60" s="32">
        <v>9</v>
      </c>
      <c r="D60" s="24">
        <v>95</v>
      </c>
      <c r="E60" s="80">
        <v>95</v>
      </c>
      <c r="F60" s="24">
        <v>75</v>
      </c>
      <c r="G60" s="32">
        <v>8</v>
      </c>
      <c r="H60" s="24">
        <v>106</v>
      </c>
      <c r="I60" s="24">
        <v>106</v>
      </c>
      <c r="J60" s="24">
        <v>87</v>
      </c>
      <c r="K60" s="32">
        <v>8</v>
      </c>
      <c r="L60" s="24">
        <v>85</v>
      </c>
      <c r="M60" s="24">
        <v>85</v>
      </c>
      <c r="N60" s="24">
        <v>70</v>
      </c>
      <c r="O60" s="32">
        <v>7</v>
      </c>
      <c r="P60" s="24">
        <v>103</v>
      </c>
      <c r="Q60" s="24">
        <v>103</v>
      </c>
      <c r="R60" s="24">
        <v>86</v>
      </c>
      <c r="S60" s="32">
        <v>5</v>
      </c>
      <c r="T60" s="24">
        <v>182</v>
      </c>
      <c r="U60" s="24">
        <v>182</v>
      </c>
      <c r="V60" s="24"/>
      <c r="W60" s="32">
        <v>9</v>
      </c>
      <c r="X60" s="24">
        <v>72</v>
      </c>
      <c r="Y60" s="24">
        <v>72</v>
      </c>
      <c r="Z60" s="24">
        <v>72</v>
      </c>
      <c r="AA60" s="32">
        <v>2</v>
      </c>
      <c r="AB60" s="37">
        <v>17</v>
      </c>
      <c r="AC60" s="24">
        <v>17</v>
      </c>
      <c r="AD60" s="37">
        <v>17</v>
      </c>
      <c r="AE60" s="32">
        <v>2</v>
      </c>
      <c r="AF60" s="24">
        <v>16</v>
      </c>
      <c r="AG60" s="24">
        <v>16</v>
      </c>
      <c r="AH60" s="24">
        <v>5</v>
      </c>
      <c r="AI60" s="32">
        <f t="shared" si="0"/>
        <v>50</v>
      </c>
    </row>
    <row r="61" spans="1:35" ht="29.25">
      <c r="A61" s="152"/>
      <c r="B61" s="47" t="s">
        <v>101</v>
      </c>
      <c r="C61" s="32">
        <v>6</v>
      </c>
      <c r="D61" s="80">
        <v>34</v>
      </c>
      <c r="E61" s="80">
        <v>34</v>
      </c>
      <c r="F61" s="24"/>
      <c r="G61" s="32">
        <v>5</v>
      </c>
      <c r="H61" s="24">
        <v>53</v>
      </c>
      <c r="I61" s="24">
        <v>53</v>
      </c>
      <c r="J61" s="24"/>
      <c r="K61" s="32">
        <v>4</v>
      </c>
      <c r="L61" s="24">
        <v>21</v>
      </c>
      <c r="M61" s="24">
        <v>21</v>
      </c>
      <c r="N61" s="24"/>
      <c r="O61" s="32">
        <v>5</v>
      </c>
      <c r="P61" s="24">
        <v>22</v>
      </c>
      <c r="Q61" s="24">
        <v>22</v>
      </c>
      <c r="R61" s="24"/>
      <c r="S61" s="32">
        <v>5</v>
      </c>
      <c r="T61" s="24">
        <v>78</v>
      </c>
      <c r="U61" s="24">
        <v>78</v>
      </c>
      <c r="V61" s="24"/>
      <c r="W61" s="32">
        <v>6</v>
      </c>
      <c r="X61" s="24">
        <v>29</v>
      </c>
      <c r="Y61" s="24">
        <v>29</v>
      </c>
      <c r="Z61" s="24"/>
      <c r="AA61" s="32">
        <v>1</v>
      </c>
      <c r="AB61" s="37">
        <v>16</v>
      </c>
      <c r="AC61" s="24">
        <v>16</v>
      </c>
      <c r="AD61" s="24"/>
      <c r="AE61" s="32">
        <v>1</v>
      </c>
      <c r="AF61" s="24">
        <v>14</v>
      </c>
      <c r="AG61" s="24">
        <v>14</v>
      </c>
      <c r="AH61" s="24"/>
      <c r="AI61" s="103">
        <f t="shared" si="0"/>
        <v>33</v>
      </c>
    </row>
    <row r="62" spans="1:35">
      <c r="A62" s="48">
        <v>51</v>
      </c>
      <c r="B62" s="46" t="s">
        <v>63</v>
      </c>
      <c r="C62" s="33">
        <f>C67+C73+C77+C81+C87+C90+C95+C97</f>
        <v>78</v>
      </c>
      <c r="D62" s="25">
        <f>D67+D73+D77+D81+D87+D90+D95+D97</f>
        <v>669</v>
      </c>
      <c r="E62" s="25">
        <f t="shared" ref="E62:AH62" si="4">E67+E73+E77+E81+E87+E90+E95+E97</f>
        <v>629</v>
      </c>
      <c r="F62" s="25">
        <f t="shared" si="4"/>
        <v>567</v>
      </c>
      <c r="G62" s="33">
        <f t="shared" si="4"/>
        <v>111</v>
      </c>
      <c r="H62" s="25">
        <f t="shared" si="4"/>
        <v>1075</v>
      </c>
      <c r="I62" s="25">
        <f t="shared" si="4"/>
        <v>992</v>
      </c>
      <c r="J62" s="25">
        <f t="shared" si="4"/>
        <v>918</v>
      </c>
      <c r="K62" s="33">
        <f t="shared" si="4"/>
        <v>105</v>
      </c>
      <c r="L62" s="25">
        <f t="shared" si="4"/>
        <v>893</v>
      </c>
      <c r="M62" s="25">
        <f t="shared" si="4"/>
        <v>816</v>
      </c>
      <c r="N62" s="25">
        <f t="shared" si="4"/>
        <v>740</v>
      </c>
      <c r="O62" s="33">
        <f t="shared" si="4"/>
        <v>119</v>
      </c>
      <c r="P62" s="25">
        <f t="shared" si="4"/>
        <v>1013</v>
      </c>
      <c r="Q62" s="25">
        <f t="shared" si="4"/>
        <v>912</v>
      </c>
      <c r="R62" s="25">
        <f t="shared" si="4"/>
        <v>839</v>
      </c>
      <c r="S62" s="33">
        <f t="shared" si="4"/>
        <v>87</v>
      </c>
      <c r="T62" s="25">
        <f t="shared" si="4"/>
        <v>1258</v>
      </c>
      <c r="U62" s="25">
        <f t="shared" si="4"/>
        <v>1214</v>
      </c>
      <c r="V62" s="25">
        <f t="shared" si="4"/>
        <v>0</v>
      </c>
      <c r="W62" s="33">
        <f t="shared" si="4"/>
        <v>110</v>
      </c>
      <c r="X62" s="25">
        <f t="shared" si="4"/>
        <v>860</v>
      </c>
      <c r="Y62" s="25">
        <f t="shared" si="4"/>
        <v>773</v>
      </c>
      <c r="Z62" s="25">
        <f t="shared" si="4"/>
        <v>741</v>
      </c>
      <c r="AA62" s="33">
        <f t="shared" si="4"/>
        <v>35</v>
      </c>
      <c r="AB62" s="25">
        <f t="shared" si="4"/>
        <v>294</v>
      </c>
      <c r="AC62" s="25">
        <f t="shared" si="4"/>
        <v>237</v>
      </c>
      <c r="AD62" s="25">
        <f t="shared" si="4"/>
        <v>208</v>
      </c>
      <c r="AE62" s="33">
        <f t="shared" si="4"/>
        <v>37</v>
      </c>
      <c r="AF62" s="25">
        <f t="shared" si="4"/>
        <v>221</v>
      </c>
      <c r="AG62" s="25">
        <f t="shared" si="4"/>
        <v>161</v>
      </c>
      <c r="AH62" s="25">
        <f t="shared" si="4"/>
        <v>154</v>
      </c>
      <c r="AI62" s="32">
        <f t="shared" si="0"/>
        <v>682</v>
      </c>
    </row>
    <row r="63" spans="1:35" ht="45.75" thickBot="1">
      <c r="A63" s="49">
        <v>1</v>
      </c>
      <c r="B63" s="50" t="s">
        <v>64</v>
      </c>
      <c r="C63" s="32">
        <v>4</v>
      </c>
      <c r="D63" s="24">
        <v>0</v>
      </c>
      <c r="E63" s="80">
        <v>0</v>
      </c>
      <c r="F63" s="24">
        <v>0</v>
      </c>
      <c r="G63" s="32">
        <v>4</v>
      </c>
      <c r="H63" s="24">
        <v>0</v>
      </c>
      <c r="I63" s="24">
        <v>0</v>
      </c>
      <c r="J63" s="24">
        <v>0</v>
      </c>
      <c r="K63" s="32">
        <v>3</v>
      </c>
      <c r="L63" s="24">
        <v>0</v>
      </c>
      <c r="M63" s="24">
        <v>0</v>
      </c>
      <c r="N63" s="24">
        <v>0</v>
      </c>
      <c r="O63" s="32">
        <v>4</v>
      </c>
      <c r="P63" s="24">
        <v>12</v>
      </c>
      <c r="Q63" s="24">
        <v>12</v>
      </c>
      <c r="R63" s="24">
        <v>12</v>
      </c>
      <c r="S63" s="32">
        <v>4</v>
      </c>
      <c r="T63" s="24">
        <v>6</v>
      </c>
      <c r="U63" s="25">
        <v>6</v>
      </c>
      <c r="V63" s="24"/>
      <c r="W63" s="32">
        <v>4</v>
      </c>
      <c r="X63" s="24">
        <v>0</v>
      </c>
      <c r="Y63" s="24">
        <v>0</v>
      </c>
      <c r="Z63" s="24">
        <v>0</v>
      </c>
      <c r="AA63" s="32">
        <v>1</v>
      </c>
      <c r="AB63" s="24">
        <v>0</v>
      </c>
      <c r="AC63" s="24">
        <v>0</v>
      </c>
      <c r="AD63" s="24">
        <v>0</v>
      </c>
      <c r="AE63" s="32">
        <v>1</v>
      </c>
      <c r="AF63" s="24">
        <v>0</v>
      </c>
      <c r="AG63" s="24">
        <v>0</v>
      </c>
      <c r="AH63" s="24">
        <v>0</v>
      </c>
      <c r="AI63" s="32">
        <f t="shared" si="0"/>
        <v>25</v>
      </c>
    </row>
    <row r="64" spans="1:35" ht="45.75" thickBot="1">
      <c r="A64" s="49">
        <v>2</v>
      </c>
      <c r="B64" s="50" t="s">
        <v>65</v>
      </c>
      <c r="C64" s="32">
        <v>5</v>
      </c>
      <c r="D64" s="80">
        <v>237</v>
      </c>
      <c r="E64" s="80">
        <v>237</v>
      </c>
      <c r="F64" s="24">
        <v>237</v>
      </c>
      <c r="G64" s="32">
        <v>5</v>
      </c>
      <c r="H64" s="24">
        <v>241</v>
      </c>
      <c r="I64" s="24">
        <v>241</v>
      </c>
      <c r="J64" s="24">
        <v>241</v>
      </c>
      <c r="K64" s="32">
        <v>6</v>
      </c>
      <c r="L64" s="24">
        <v>304</v>
      </c>
      <c r="M64" s="24">
        <v>304</v>
      </c>
      <c r="N64" s="24">
        <v>304</v>
      </c>
      <c r="O64" s="32">
        <v>5</v>
      </c>
      <c r="P64" s="24">
        <v>297</v>
      </c>
      <c r="Q64" s="24">
        <v>297</v>
      </c>
      <c r="R64" s="24">
        <v>297</v>
      </c>
      <c r="S64" s="32">
        <v>5</v>
      </c>
      <c r="T64" s="24">
        <v>378</v>
      </c>
      <c r="U64" s="24">
        <v>378</v>
      </c>
      <c r="V64" s="24"/>
      <c r="W64" s="32">
        <v>5</v>
      </c>
      <c r="X64" s="24">
        <v>239</v>
      </c>
      <c r="Y64" s="24">
        <v>239</v>
      </c>
      <c r="Z64" s="24">
        <v>239</v>
      </c>
      <c r="AA64" s="32">
        <v>1</v>
      </c>
      <c r="AB64" s="24">
        <v>47</v>
      </c>
      <c r="AC64" s="24">
        <v>47</v>
      </c>
      <c r="AD64" s="24">
        <v>47</v>
      </c>
      <c r="AE64" s="32">
        <v>1</v>
      </c>
      <c r="AF64" s="24">
        <v>7</v>
      </c>
      <c r="AG64" s="24">
        <v>7</v>
      </c>
      <c r="AH64" s="24">
        <v>7</v>
      </c>
      <c r="AI64" s="103">
        <f t="shared" si="0"/>
        <v>33</v>
      </c>
    </row>
    <row r="65" spans="1:35" ht="60.75" thickBot="1">
      <c r="A65" s="49">
        <v>3</v>
      </c>
      <c r="B65" s="50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24"/>
      <c r="AI65" s="32">
        <f t="shared" si="0"/>
        <v>34</v>
      </c>
    </row>
    <row r="66" spans="1:35" ht="60.75" thickBot="1">
      <c r="A66" s="49"/>
      <c r="B66" s="50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24">
        <v>34</v>
      </c>
      <c r="I66" s="24">
        <v>34</v>
      </c>
      <c r="J66" s="24">
        <v>0</v>
      </c>
      <c r="K66" s="32">
        <v>1</v>
      </c>
      <c r="L66" s="24">
        <v>48</v>
      </c>
      <c r="M66" s="24">
        <v>48</v>
      </c>
      <c r="N66" s="24">
        <v>0</v>
      </c>
      <c r="O66" s="32">
        <v>1</v>
      </c>
      <c r="P66" s="24">
        <v>44</v>
      </c>
      <c r="Q66" s="24">
        <v>44</v>
      </c>
      <c r="R66" s="24">
        <v>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24">
        <v>0</v>
      </c>
      <c r="AI66" s="32">
        <f t="shared" si="0"/>
        <v>8</v>
      </c>
    </row>
    <row r="67" spans="1:35" ht="15.75" thickBot="1">
      <c r="A67" s="51"/>
      <c r="B67" s="52" t="s">
        <v>67</v>
      </c>
      <c r="C67" s="33">
        <f t="shared" ref="C67" si="5">SUM(C63:C66)</f>
        <v>14</v>
      </c>
      <c r="D67" s="25">
        <f>D63+D64+D65+D66</f>
        <v>237</v>
      </c>
      <c r="E67" s="25">
        <f t="shared" ref="E67:AH67" si="6">E63+E64+E65+E66</f>
        <v>237</v>
      </c>
      <c r="F67" s="25">
        <f t="shared" si="6"/>
        <v>237</v>
      </c>
      <c r="G67" s="33">
        <f t="shared" si="6"/>
        <v>16</v>
      </c>
      <c r="H67" s="25">
        <f t="shared" si="6"/>
        <v>275</v>
      </c>
      <c r="I67" s="25">
        <f t="shared" si="6"/>
        <v>275</v>
      </c>
      <c r="J67" s="25">
        <f t="shared" si="6"/>
        <v>241</v>
      </c>
      <c r="K67" s="33">
        <f t="shared" si="6"/>
        <v>15</v>
      </c>
      <c r="L67" s="25">
        <f t="shared" si="6"/>
        <v>352</v>
      </c>
      <c r="M67" s="25">
        <f t="shared" si="6"/>
        <v>352</v>
      </c>
      <c r="N67" s="25">
        <f t="shared" si="6"/>
        <v>304</v>
      </c>
      <c r="O67" s="33">
        <f t="shared" si="6"/>
        <v>16</v>
      </c>
      <c r="P67" s="25">
        <f t="shared" si="6"/>
        <v>353</v>
      </c>
      <c r="Q67" s="25">
        <f t="shared" si="6"/>
        <v>353</v>
      </c>
      <c r="R67" s="25">
        <f t="shared" si="6"/>
        <v>309</v>
      </c>
      <c r="S67" s="33">
        <f t="shared" si="6"/>
        <v>15</v>
      </c>
      <c r="T67" s="25">
        <f t="shared" si="6"/>
        <v>384</v>
      </c>
      <c r="U67" s="25">
        <f t="shared" si="6"/>
        <v>384</v>
      </c>
      <c r="V67" s="25">
        <f t="shared" si="6"/>
        <v>0</v>
      </c>
      <c r="W67" s="33">
        <f t="shared" si="6"/>
        <v>16</v>
      </c>
      <c r="X67" s="25">
        <f t="shared" si="6"/>
        <v>239</v>
      </c>
      <c r="Y67" s="25">
        <f t="shared" si="6"/>
        <v>239</v>
      </c>
      <c r="Z67" s="25">
        <f t="shared" si="6"/>
        <v>239</v>
      </c>
      <c r="AA67" s="33">
        <f t="shared" si="6"/>
        <v>4</v>
      </c>
      <c r="AB67" s="25">
        <f t="shared" si="6"/>
        <v>47</v>
      </c>
      <c r="AC67" s="25">
        <f t="shared" si="6"/>
        <v>47</v>
      </c>
      <c r="AD67" s="25">
        <f t="shared" si="6"/>
        <v>47</v>
      </c>
      <c r="AE67" s="33">
        <f t="shared" si="6"/>
        <v>4</v>
      </c>
      <c r="AF67" s="25">
        <f t="shared" si="6"/>
        <v>7</v>
      </c>
      <c r="AG67" s="25">
        <f t="shared" si="6"/>
        <v>7</v>
      </c>
      <c r="AH67" s="25">
        <f t="shared" si="6"/>
        <v>7</v>
      </c>
      <c r="AI67" s="32">
        <f t="shared" si="0"/>
        <v>100</v>
      </c>
    </row>
    <row r="68" spans="1:35" ht="45.75" thickBot="1">
      <c r="A68" s="49">
        <v>5</v>
      </c>
      <c r="B68" s="50" t="s">
        <v>68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24"/>
      <c r="AI68" s="32">
        <f t="shared" si="0"/>
        <v>27</v>
      </c>
    </row>
    <row r="69" spans="1:35" ht="60">
      <c r="A69" s="49">
        <v>6</v>
      </c>
      <c r="B69" s="53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24"/>
      <c r="AI69" s="32">
        <f t="shared" si="0"/>
        <v>27</v>
      </c>
    </row>
    <row r="70" spans="1:35" ht="45">
      <c r="A70" s="49">
        <v>7</v>
      </c>
      <c r="B70" s="54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24">
        <v>0</v>
      </c>
      <c r="AI70" s="32">
        <f t="shared" si="0"/>
        <v>25</v>
      </c>
    </row>
    <row r="71" spans="1:35" ht="60">
      <c r="A71" s="49"/>
      <c r="B71" s="54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24"/>
      <c r="AI71" s="32">
        <f t="shared" ref="AI71:AI98" si="7">C71+G71+K71+O71+S71+W71+AA71+AE71</f>
        <v>24</v>
      </c>
    </row>
    <row r="72" spans="1:35" ht="30">
      <c r="A72" s="49">
        <v>8</v>
      </c>
      <c r="B72" s="54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32">
        <f t="shared" si="7"/>
        <v>0</v>
      </c>
    </row>
    <row r="73" spans="1:35" ht="15.75" thickBot="1">
      <c r="A73" s="40"/>
      <c r="B73" s="39" t="s">
        <v>73</v>
      </c>
      <c r="C73" s="33">
        <f>SUM(C68:C72)</f>
        <v>12</v>
      </c>
      <c r="D73" s="25">
        <f>D68+D69+D70+D71+D72</f>
        <v>0</v>
      </c>
      <c r="E73" s="25">
        <f t="shared" ref="E73:AH73" si="8">E68+E69+E70+E71+E72</f>
        <v>0</v>
      </c>
      <c r="F73" s="25">
        <f t="shared" si="8"/>
        <v>0</v>
      </c>
      <c r="G73" s="33">
        <f t="shared" si="8"/>
        <v>15</v>
      </c>
      <c r="H73" s="25">
        <f t="shared" si="8"/>
        <v>0</v>
      </c>
      <c r="I73" s="25">
        <f t="shared" si="8"/>
        <v>0</v>
      </c>
      <c r="J73" s="25">
        <f t="shared" si="8"/>
        <v>0</v>
      </c>
      <c r="K73" s="33">
        <f t="shared" si="8"/>
        <v>16</v>
      </c>
      <c r="L73" s="25">
        <f t="shared" si="8"/>
        <v>0</v>
      </c>
      <c r="M73" s="25">
        <f t="shared" si="8"/>
        <v>0</v>
      </c>
      <c r="N73" s="25">
        <f t="shared" si="8"/>
        <v>0</v>
      </c>
      <c r="O73" s="33">
        <f t="shared" si="8"/>
        <v>19</v>
      </c>
      <c r="P73" s="25">
        <f t="shared" si="8"/>
        <v>0</v>
      </c>
      <c r="Q73" s="25">
        <f t="shared" si="8"/>
        <v>0</v>
      </c>
      <c r="R73" s="25">
        <f t="shared" si="8"/>
        <v>0</v>
      </c>
      <c r="S73" s="33">
        <f t="shared" si="8"/>
        <v>12</v>
      </c>
      <c r="T73" s="25">
        <f t="shared" si="8"/>
        <v>0</v>
      </c>
      <c r="U73" s="25">
        <f t="shared" si="8"/>
        <v>0</v>
      </c>
      <c r="V73" s="25">
        <f t="shared" si="8"/>
        <v>0</v>
      </c>
      <c r="W73" s="33">
        <f t="shared" si="8"/>
        <v>15</v>
      </c>
      <c r="X73" s="25">
        <f t="shared" si="8"/>
        <v>0</v>
      </c>
      <c r="Y73" s="25">
        <f t="shared" si="8"/>
        <v>0</v>
      </c>
      <c r="Z73" s="25">
        <f t="shared" si="8"/>
        <v>0</v>
      </c>
      <c r="AA73" s="33">
        <f t="shared" si="8"/>
        <v>7</v>
      </c>
      <c r="AB73" s="25">
        <f t="shared" si="8"/>
        <v>0</v>
      </c>
      <c r="AC73" s="25">
        <f t="shared" si="8"/>
        <v>0</v>
      </c>
      <c r="AD73" s="25">
        <f t="shared" si="8"/>
        <v>0</v>
      </c>
      <c r="AE73" s="33">
        <f t="shared" si="8"/>
        <v>7</v>
      </c>
      <c r="AF73" s="25">
        <f t="shared" si="8"/>
        <v>0</v>
      </c>
      <c r="AG73" s="25">
        <f t="shared" si="8"/>
        <v>0</v>
      </c>
      <c r="AH73" s="25">
        <f t="shared" si="8"/>
        <v>0</v>
      </c>
      <c r="AI73" s="32">
        <f t="shared" si="7"/>
        <v>103</v>
      </c>
    </row>
    <row r="74" spans="1:35" ht="45.75" thickBot="1">
      <c r="A74" s="49">
        <v>9</v>
      </c>
      <c r="B74" s="50" t="s">
        <v>100</v>
      </c>
      <c r="C74" s="32">
        <v>2</v>
      </c>
      <c r="D74" s="80">
        <v>282</v>
      </c>
      <c r="E74" s="80">
        <v>202</v>
      </c>
      <c r="F74" s="24">
        <v>140</v>
      </c>
      <c r="G74" s="32">
        <v>3</v>
      </c>
      <c r="H74" s="24">
        <v>286</v>
      </c>
      <c r="I74" s="24">
        <v>203</v>
      </c>
      <c r="J74" s="24">
        <v>163</v>
      </c>
      <c r="K74" s="32">
        <v>3</v>
      </c>
      <c r="L74" s="24">
        <v>250</v>
      </c>
      <c r="M74" s="24">
        <v>174</v>
      </c>
      <c r="N74" s="24">
        <v>146</v>
      </c>
      <c r="O74" s="32">
        <v>4</v>
      </c>
      <c r="P74" s="24">
        <v>291</v>
      </c>
      <c r="Q74" s="24">
        <v>190</v>
      </c>
      <c r="R74" s="24">
        <v>161</v>
      </c>
      <c r="S74" s="32">
        <v>3</v>
      </c>
      <c r="T74" s="24">
        <v>242</v>
      </c>
      <c r="U74" s="81">
        <v>198</v>
      </c>
      <c r="V74" s="24"/>
      <c r="W74" s="32">
        <v>3</v>
      </c>
      <c r="X74" s="24">
        <v>276</v>
      </c>
      <c r="Y74" s="24">
        <v>189</v>
      </c>
      <c r="Z74" s="24">
        <v>157</v>
      </c>
      <c r="AA74" s="32">
        <v>2</v>
      </c>
      <c r="AB74" s="24">
        <v>203</v>
      </c>
      <c r="AC74" s="24">
        <v>146</v>
      </c>
      <c r="AD74" s="24">
        <v>117</v>
      </c>
      <c r="AE74" s="32">
        <v>2</v>
      </c>
      <c r="AF74" s="24">
        <v>166</v>
      </c>
      <c r="AG74" s="24">
        <v>106</v>
      </c>
      <c r="AH74" s="24">
        <v>99</v>
      </c>
      <c r="AI74" s="103">
        <f t="shared" si="7"/>
        <v>22</v>
      </c>
    </row>
    <row r="75" spans="1:35" ht="45.75" thickBot="1">
      <c r="A75" s="49">
        <v>10</v>
      </c>
      <c r="B75" s="50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90</v>
      </c>
      <c r="I75" s="24">
        <v>90</v>
      </c>
      <c r="J75" s="24">
        <v>90</v>
      </c>
      <c r="K75" s="32">
        <v>3</v>
      </c>
      <c r="L75" s="24">
        <v>20</v>
      </c>
      <c r="M75" s="24">
        <v>20</v>
      </c>
      <c r="N75" s="24">
        <v>20</v>
      </c>
      <c r="O75" s="32">
        <v>4</v>
      </c>
      <c r="P75" s="24">
        <v>80</v>
      </c>
      <c r="Q75" s="24">
        <v>80</v>
      </c>
      <c r="R75" s="24">
        <v>80</v>
      </c>
      <c r="S75" s="32">
        <v>2</v>
      </c>
      <c r="T75" s="24">
        <v>190</v>
      </c>
      <c r="U75" s="24">
        <v>190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24">
        <v>0</v>
      </c>
      <c r="AI75" s="32">
        <f t="shared" si="7"/>
        <v>22</v>
      </c>
    </row>
    <row r="76" spans="1:35" ht="45.75" thickBot="1">
      <c r="A76" s="49">
        <v>11</v>
      </c>
      <c r="B76" s="50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24"/>
      <c r="AI76" s="32">
        <f t="shared" si="7"/>
        <v>43</v>
      </c>
    </row>
    <row r="77" spans="1:35" ht="15.75" thickBot="1">
      <c r="A77" s="40"/>
      <c r="B77" s="39" t="s">
        <v>76</v>
      </c>
      <c r="C77" s="33">
        <f>SUM(C74:C76)</f>
        <v>9</v>
      </c>
      <c r="D77" s="25">
        <f>D74+D75+D76</f>
        <v>282</v>
      </c>
      <c r="E77" s="25">
        <f t="shared" ref="E77:AH77" si="9">E74+E75+E76</f>
        <v>202</v>
      </c>
      <c r="F77" s="25">
        <f t="shared" si="9"/>
        <v>140</v>
      </c>
      <c r="G77" s="33">
        <f t="shared" si="9"/>
        <v>14</v>
      </c>
      <c r="H77" s="25">
        <f t="shared" si="9"/>
        <v>376</v>
      </c>
      <c r="I77" s="25">
        <f t="shared" si="9"/>
        <v>293</v>
      </c>
      <c r="J77" s="25">
        <f t="shared" si="9"/>
        <v>253</v>
      </c>
      <c r="K77" s="33">
        <f t="shared" si="9"/>
        <v>11</v>
      </c>
      <c r="L77" s="25">
        <f t="shared" si="9"/>
        <v>270</v>
      </c>
      <c r="M77" s="25">
        <f t="shared" si="9"/>
        <v>194</v>
      </c>
      <c r="N77" s="25">
        <f t="shared" si="9"/>
        <v>166</v>
      </c>
      <c r="O77" s="33">
        <f t="shared" si="9"/>
        <v>15</v>
      </c>
      <c r="P77" s="25">
        <f t="shared" si="9"/>
        <v>371</v>
      </c>
      <c r="Q77" s="25">
        <f t="shared" si="9"/>
        <v>270</v>
      </c>
      <c r="R77" s="25">
        <f t="shared" si="9"/>
        <v>241</v>
      </c>
      <c r="S77" s="33">
        <f t="shared" si="9"/>
        <v>10</v>
      </c>
      <c r="T77" s="25">
        <f t="shared" si="9"/>
        <v>432</v>
      </c>
      <c r="U77" s="25">
        <f t="shared" si="9"/>
        <v>388</v>
      </c>
      <c r="V77" s="25">
        <f t="shared" si="9"/>
        <v>0</v>
      </c>
      <c r="W77" s="33">
        <f t="shared" si="9"/>
        <v>14</v>
      </c>
      <c r="X77" s="25">
        <f t="shared" si="9"/>
        <v>276</v>
      </c>
      <c r="Y77" s="25">
        <f t="shared" si="9"/>
        <v>189</v>
      </c>
      <c r="Z77" s="25">
        <f t="shared" si="9"/>
        <v>157</v>
      </c>
      <c r="AA77" s="33">
        <f t="shared" si="9"/>
        <v>7</v>
      </c>
      <c r="AB77" s="25">
        <f t="shared" si="9"/>
        <v>203</v>
      </c>
      <c r="AC77" s="25">
        <f t="shared" si="9"/>
        <v>146</v>
      </c>
      <c r="AD77" s="25">
        <f t="shared" si="9"/>
        <v>117</v>
      </c>
      <c r="AE77" s="33">
        <f t="shared" si="9"/>
        <v>7</v>
      </c>
      <c r="AF77" s="25">
        <f t="shared" si="9"/>
        <v>166</v>
      </c>
      <c r="AG77" s="25">
        <f t="shared" si="9"/>
        <v>106</v>
      </c>
      <c r="AH77" s="25">
        <f t="shared" si="9"/>
        <v>99</v>
      </c>
      <c r="AI77" s="32">
        <f t="shared" si="7"/>
        <v>87</v>
      </c>
    </row>
    <row r="78" spans="1:35" ht="45.75" thickBot="1">
      <c r="A78" s="49">
        <v>12</v>
      </c>
      <c r="B78" s="50" t="s">
        <v>77</v>
      </c>
      <c r="C78" s="32">
        <v>3</v>
      </c>
      <c r="D78" s="24">
        <v>0</v>
      </c>
      <c r="E78" s="80">
        <v>40</v>
      </c>
      <c r="F78" s="24">
        <v>40</v>
      </c>
      <c r="G78" s="32">
        <v>4</v>
      </c>
      <c r="H78" s="24">
        <v>78</v>
      </c>
      <c r="I78" s="24">
        <v>78</v>
      </c>
      <c r="J78" s="24">
        <v>78</v>
      </c>
      <c r="K78" s="32">
        <v>3</v>
      </c>
      <c r="L78" s="24">
        <v>42</v>
      </c>
      <c r="M78" s="24">
        <v>42</v>
      </c>
      <c r="N78" s="24">
        <v>42</v>
      </c>
      <c r="O78" s="32">
        <v>4</v>
      </c>
      <c r="P78" s="24">
        <v>19</v>
      </c>
      <c r="Q78" s="24">
        <v>19</v>
      </c>
      <c r="R78" s="24">
        <v>19</v>
      </c>
      <c r="S78" s="32">
        <v>3</v>
      </c>
      <c r="T78" s="24">
        <v>45</v>
      </c>
      <c r="U78" s="81">
        <v>45</v>
      </c>
      <c r="V78" s="24"/>
      <c r="W78" s="32">
        <v>4</v>
      </c>
      <c r="X78" s="24">
        <v>65</v>
      </c>
      <c r="Y78" s="24">
        <v>65</v>
      </c>
      <c r="Z78" s="24">
        <v>65</v>
      </c>
      <c r="AA78" s="32">
        <v>1</v>
      </c>
      <c r="AB78" s="24">
        <v>13</v>
      </c>
      <c r="AC78" s="24">
        <v>13</v>
      </c>
      <c r="AD78" s="24">
        <v>13</v>
      </c>
      <c r="AE78" s="32">
        <v>1</v>
      </c>
      <c r="AF78" s="24">
        <v>17</v>
      </c>
      <c r="AG78" s="24">
        <v>17</v>
      </c>
      <c r="AH78" s="24">
        <v>17</v>
      </c>
      <c r="AI78" s="32">
        <f t="shared" si="7"/>
        <v>23</v>
      </c>
    </row>
    <row r="79" spans="1:35" ht="60.75" thickBot="1">
      <c r="A79" s="49">
        <v>13</v>
      </c>
      <c r="B79" s="50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80"/>
      <c r="AI79" s="32">
        <f t="shared" si="7"/>
        <v>23</v>
      </c>
    </row>
    <row r="80" spans="1:35" ht="45">
      <c r="A80" s="49">
        <v>14</v>
      </c>
      <c r="B80" s="55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24">
        <v>0</v>
      </c>
      <c r="AI80" s="32">
        <f t="shared" si="7"/>
        <v>23</v>
      </c>
    </row>
    <row r="81" spans="1:35">
      <c r="A81" s="40"/>
      <c r="B81" s="56" t="s">
        <v>80</v>
      </c>
      <c r="C81" s="33">
        <f>SUM(C78:C80)</f>
        <v>9</v>
      </c>
      <c r="D81" s="25">
        <f>D78+D79+D80</f>
        <v>0</v>
      </c>
      <c r="E81" s="25">
        <f t="shared" ref="E81:AH81" si="10">E78+E79+E80</f>
        <v>40</v>
      </c>
      <c r="F81" s="25">
        <f t="shared" si="10"/>
        <v>40</v>
      </c>
      <c r="G81" s="33">
        <f t="shared" si="10"/>
        <v>12</v>
      </c>
      <c r="H81" s="25">
        <f t="shared" si="10"/>
        <v>78</v>
      </c>
      <c r="I81" s="25">
        <f t="shared" si="10"/>
        <v>78</v>
      </c>
      <c r="J81" s="25">
        <f t="shared" si="10"/>
        <v>78</v>
      </c>
      <c r="K81" s="33">
        <f t="shared" si="10"/>
        <v>9</v>
      </c>
      <c r="L81" s="25">
        <f t="shared" si="10"/>
        <v>42</v>
      </c>
      <c r="M81" s="25">
        <f t="shared" si="10"/>
        <v>42</v>
      </c>
      <c r="N81" s="25">
        <f t="shared" si="10"/>
        <v>42</v>
      </c>
      <c r="O81" s="33">
        <f t="shared" si="10"/>
        <v>12</v>
      </c>
      <c r="P81" s="25">
        <f t="shared" si="10"/>
        <v>19</v>
      </c>
      <c r="Q81" s="25">
        <f t="shared" si="10"/>
        <v>19</v>
      </c>
      <c r="R81" s="25">
        <f t="shared" si="10"/>
        <v>19</v>
      </c>
      <c r="S81" s="33">
        <f t="shared" si="10"/>
        <v>9</v>
      </c>
      <c r="T81" s="25">
        <f t="shared" si="10"/>
        <v>45</v>
      </c>
      <c r="U81" s="25">
        <f t="shared" si="10"/>
        <v>45</v>
      </c>
      <c r="V81" s="25">
        <f t="shared" si="10"/>
        <v>0</v>
      </c>
      <c r="W81" s="33">
        <f t="shared" si="10"/>
        <v>12</v>
      </c>
      <c r="X81" s="25">
        <f t="shared" si="10"/>
        <v>65</v>
      </c>
      <c r="Y81" s="25">
        <f t="shared" si="10"/>
        <v>65</v>
      </c>
      <c r="Z81" s="25">
        <f t="shared" si="10"/>
        <v>65</v>
      </c>
      <c r="AA81" s="33">
        <f t="shared" si="10"/>
        <v>3</v>
      </c>
      <c r="AB81" s="25">
        <f t="shared" si="10"/>
        <v>13</v>
      </c>
      <c r="AC81" s="25">
        <f t="shared" si="10"/>
        <v>13</v>
      </c>
      <c r="AD81" s="25">
        <f t="shared" si="10"/>
        <v>13</v>
      </c>
      <c r="AE81" s="33">
        <f t="shared" si="10"/>
        <v>3</v>
      </c>
      <c r="AF81" s="25">
        <f t="shared" si="10"/>
        <v>17</v>
      </c>
      <c r="AG81" s="25">
        <f t="shared" si="10"/>
        <v>17</v>
      </c>
      <c r="AH81" s="25">
        <f t="shared" si="10"/>
        <v>17</v>
      </c>
      <c r="AI81" s="32">
        <f t="shared" si="7"/>
        <v>69</v>
      </c>
    </row>
    <row r="82" spans="1:35" ht="60.75" thickBot="1">
      <c r="A82" s="49">
        <v>15</v>
      </c>
      <c r="B82" s="50" t="s">
        <v>81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24"/>
      <c r="AI82" s="32">
        <f t="shared" si="7"/>
        <v>24</v>
      </c>
    </row>
    <row r="83" spans="1:35" ht="60.75" thickBot="1">
      <c r="A83" s="49">
        <v>16</v>
      </c>
      <c r="B83" s="57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24"/>
      <c r="AI83" s="32">
        <f t="shared" si="7"/>
        <v>30</v>
      </c>
    </row>
    <row r="84" spans="1:35" ht="60">
      <c r="A84" s="49">
        <v>17</v>
      </c>
      <c r="B84" s="58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24"/>
      <c r="AI84" s="32">
        <f t="shared" si="7"/>
        <v>24</v>
      </c>
    </row>
    <row r="85" spans="1:35" ht="60.75" thickBot="1">
      <c r="A85" s="49"/>
      <c r="B85" s="53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24"/>
      <c r="AI85" s="32">
        <f t="shared" si="7"/>
        <v>8</v>
      </c>
    </row>
    <row r="86" spans="1:35" ht="60.75" thickBot="1">
      <c r="A86" s="49">
        <v>18</v>
      </c>
      <c r="B86" s="57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24"/>
      <c r="AI86" s="32">
        <f t="shared" si="7"/>
        <v>30</v>
      </c>
    </row>
    <row r="87" spans="1:35" ht="29.25" thickBot="1">
      <c r="A87" s="40"/>
      <c r="B87" s="59" t="s">
        <v>85</v>
      </c>
      <c r="C87" s="33">
        <f>SUM(C82:C86)</f>
        <v>12</v>
      </c>
      <c r="D87" s="25">
        <f>D82+D83+D84+D85+D86</f>
        <v>0</v>
      </c>
      <c r="E87" s="25">
        <f t="shared" ref="E87:AH87" si="11">E82+E83+E84+E85+E86</f>
        <v>0</v>
      </c>
      <c r="F87" s="25">
        <f t="shared" si="11"/>
        <v>0</v>
      </c>
      <c r="G87" s="33">
        <f t="shared" si="11"/>
        <v>21</v>
      </c>
      <c r="H87" s="25">
        <f t="shared" si="11"/>
        <v>0</v>
      </c>
      <c r="I87" s="25">
        <f t="shared" si="11"/>
        <v>0</v>
      </c>
      <c r="J87" s="25">
        <f t="shared" si="11"/>
        <v>0</v>
      </c>
      <c r="K87" s="33">
        <f t="shared" si="11"/>
        <v>17</v>
      </c>
      <c r="L87" s="25">
        <f t="shared" si="11"/>
        <v>1</v>
      </c>
      <c r="M87" s="25">
        <f t="shared" si="11"/>
        <v>0</v>
      </c>
      <c r="N87" s="25">
        <f t="shared" si="11"/>
        <v>0</v>
      </c>
      <c r="O87" s="33">
        <f t="shared" si="11"/>
        <v>20</v>
      </c>
      <c r="P87" s="25">
        <f t="shared" si="11"/>
        <v>0</v>
      </c>
      <c r="Q87" s="25">
        <f t="shared" si="11"/>
        <v>0</v>
      </c>
      <c r="R87" s="25">
        <f t="shared" si="11"/>
        <v>0</v>
      </c>
      <c r="S87" s="33">
        <f t="shared" si="11"/>
        <v>14</v>
      </c>
      <c r="T87" s="25">
        <f t="shared" si="11"/>
        <v>0</v>
      </c>
      <c r="U87" s="25">
        <f t="shared" si="11"/>
        <v>0</v>
      </c>
      <c r="V87" s="25">
        <f t="shared" si="11"/>
        <v>0</v>
      </c>
      <c r="W87" s="33">
        <f t="shared" si="11"/>
        <v>20</v>
      </c>
      <c r="X87" s="25">
        <f t="shared" si="11"/>
        <v>0</v>
      </c>
      <c r="Y87" s="25">
        <f t="shared" si="11"/>
        <v>0</v>
      </c>
      <c r="Z87" s="25">
        <f t="shared" si="11"/>
        <v>0</v>
      </c>
      <c r="AA87" s="33">
        <f t="shared" si="11"/>
        <v>6</v>
      </c>
      <c r="AB87" s="25">
        <f t="shared" si="11"/>
        <v>0</v>
      </c>
      <c r="AC87" s="25">
        <f t="shared" si="11"/>
        <v>0</v>
      </c>
      <c r="AD87" s="25">
        <f t="shared" si="11"/>
        <v>0</v>
      </c>
      <c r="AE87" s="33">
        <f t="shared" si="11"/>
        <v>6</v>
      </c>
      <c r="AF87" s="25">
        <f t="shared" si="11"/>
        <v>0</v>
      </c>
      <c r="AG87" s="25">
        <f t="shared" si="11"/>
        <v>0</v>
      </c>
      <c r="AH87" s="25">
        <f t="shared" si="11"/>
        <v>0</v>
      </c>
      <c r="AI87" s="32">
        <f t="shared" si="7"/>
        <v>116</v>
      </c>
    </row>
    <row r="88" spans="1:35" ht="45.75" thickBot="1">
      <c r="A88" s="49">
        <v>19</v>
      </c>
      <c r="B88" s="57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24"/>
      <c r="AI88" s="32">
        <f t="shared" si="7"/>
        <v>21</v>
      </c>
    </row>
    <row r="89" spans="1:35" ht="45.75" thickBot="1">
      <c r="A89" s="49">
        <v>20</v>
      </c>
      <c r="B89" s="57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24"/>
      <c r="AI89" s="32">
        <f t="shared" si="7"/>
        <v>21</v>
      </c>
    </row>
    <row r="90" spans="1:35" ht="15.75" thickBot="1">
      <c r="A90" s="40"/>
      <c r="B90" s="39" t="s">
        <v>88</v>
      </c>
      <c r="C90" s="33">
        <f>SUM(C88:C89)</f>
        <v>4</v>
      </c>
      <c r="D90" s="25">
        <f>D88+D89</f>
        <v>0</v>
      </c>
      <c r="E90" s="25">
        <f t="shared" ref="E90:AH90" si="12">E88+E89</f>
        <v>0</v>
      </c>
      <c r="F90" s="25">
        <f t="shared" si="12"/>
        <v>0</v>
      </c>
      <c r="G90" s="33">
        <f t="shared" si="12"/>
        <v>6</v>
      </c>
      <c r="H90" s="25">
        <f t="shared" si="12"/>
        <v>0</v>
      </c>
      <c r="I90" s="25">
        <f t="shared" si="12"/>
        <v>0</v>
      </c>
      <c r="J90" s="25">
        <f t="shared" si="12"/>
        <v>0</v>
      </c>
      <c r="K90" s="33">
        <f t="shared" si="12"/>
        <v>8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33">
        <f t="shared" si="12"/>
        <v>8</v>
      </c>
      <c r="P90" s="25">
        <f t="shared" si="12"/>
        <v>0</v>
      </c>
      <c r="Q90" s="25">
        <f t="shared" si="12"/>
        <v>0</v>
      </c>
      <c r="R90" s="25">
        <f t="shared" si="12"/>
        <v>0</v>
      </c>
      <c r="S90" s="33">
        <f t="shared" si="12"/>
        <v>5</v>
      </c>
      <c r="T90" s="25">
        <f t="shared" si="12"/>
        <v>0</v>
      </c>
      <c r="U90" s="25">
        <f t="shared" si="12"/>
        <v>0</v>
      </c>
      <c r="V90" s="25">
        <f t="shared" si="12"/>
        <v>0</v>
      </c>
      <c r="W90" s="33">
        <f t="shared" si="12"/>
        <v>6</v>
      </c>
      <c r="X90" s="25">
        <f t="shared" si="12"/>
        <v>0</v>
      </c>
      <c r="Y90" s="25">
        <f t="shared" si="12"/>
        <v>0</v>
      </c>
      <c r="Z90" s="25">
        <f t="shared" si="12"/>
        <v>0</v>
      </c>
      <c r="AA90" s="33">
        <f t="shared" si="12"/>
        <v>2</v>
      </c>
      <c r="AB90" s="25">
        <f t="shared" si="12"/>
        <v>0</v>
      </c>
      <c r="AC90" s="25">
        <f t="shared" si="12"/>
        <v>0</v>
      </c>
      <c r="AD90" s="25">
        <f t="shared" si="12"/>
        <v>0</v>
      </c>
      <c r="AE90" s="33">
        <f t="shared" si="12"/>
        <v>3</v>
      </c>
      <c r="AF90" s="25">
        <f t="shared" si="12"/>
        <v>0</v>
      </c>
      <c r="AG90" s="25">
        <f t="shared" si="12"/>
        <v>0</v>
      </c>
      <c r="AH90" s="25">
        <f t="shared" si="12"/>
        <v>0</v>
      </c>
      <c r="AI90" s="32">
        <f t="shared" si="7"/>
        <v>42</v>
      </c>
    </row>
    <row r="91" spans="1:35" ht="60.75" thickBot="1">
      <c r="A91" s="49">
        <v>21</v>
      </c>
      <c r="B91" s="50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24"/>
      <c r="AI91" s="32">
        <f t="shared" si="7"/>
        <v>38</v>
      </c>
    </row>
    <row r="92" spans="1:35" ht="45.75" thickBot="1">
      <c r="A92" s="49">
        <v>22</v>
      </c>
      <c r="B92" s="53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24"/>
      <c r="AI92" s="32">
        <f t="shared" si="7"/>
        <v>20</v>
      </c>
    </row>
    <row r="93" spans="1:35" ht="45.75" thickBot="1">
      <c r="A93" s="49">
        <v>23</v>
      </c>
      <c r="B93" s="57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24"/>
      <c r="AI93" s="32">
        <f t="shared" si="7"/>
        <v>20</v>
      </c>
    </row>
    <row r="94" spans="1:35" ht="45.75" thickBot="1">
      <c r="A94" s="49">
        <v>24</v>
      </c>
      <c r="B94" s="57" t="s">
        <v>92</v>
      </c>
      <c r="C94" s="32">
        <v>2</v>
      </c>
      <c r="D94" s="24">
        <v>30</v>
      </c>
      <c r="E94" s="80">
        <v>30</v>
      </c>
      <c r="F94" s="24">
        <v>30</v>
      </c>
      <c r="G94" s="32">
        <v>3</v>
      </c>
      <c r="H94" s="24">
        <v>93</v>
      </c>
      <c r="I94" s="24">
        <v>93</v>
      </c>
      <c r="J94" s="24">
        <v>93</v>
      </c>
      <c r="K94" s="32">
        <v>4</v>
      </c>
      <c r="L94" s="24">
        <v>27</v>
      </c>
      <c r="M94" s="24">
        <v>27</v>
      </c>
      <c r="N94" s="24">
        <v>27</v>
      </c>
      <c r="O94" s="32">
        <v>4</v>
      </c>
      <c r="P94" s="24">
        <v>57</v>
      </c>
      <c r="Q94" s="24">
        <v>57</v>
      </c>
      <c r="R94" s="24">
        <v>57</v>
      </c>
      <c r="S94" s="32">
        <v>2</v>
      </c>
      <c r="T94" s="24">
        <v>237</v>
      </c>
      <c r="U94" s="24">
        <v>237</v>
      </c>
      <c r="V94" s="24"/>
      <c r="W94" s="32">
        <v>3</v>
      </c>
      <c r="X94" s="24">
        <v>32</v>
      </c>
      <c r="Y94" s="24">
        <v>32</v>
      </c>
      <c r="Z94" s="24">
        <v>32</v>
      </c>
      <c r="AA94" s="32">
        <v>1</v>
      </c>
      <c r="AB94" s="24">
        <v>5</v>
      </c>
      <c r="AC94" s="24">
        <v>5</v>
      </c>
      <c r="AD94" s="24">
        <v>5</v>
      </c>
      <c r="AE94" s="32">
        <v>1</v>
      </c>
      <c r="AF94" s="24">
        <v>9</v>
      </c>
      <c r="AG94" s="24">
        <v>9</v>
      </c>
      <c r="AH94" s="24">
        <v>9</v>
      </c>
      <c r="AI94" s="32">
        <f t="shared" si="7"/>
        <v>20</v>
      </c>
    </row>
    <row r="95" spans="1:35" ht="15.75" thickBot="1">
      <c r="A95" s="40"/>
      <c r="B95" s="39" t="s">
        <v>93</v>
      </c>
      <c r="C95" s="33">
        <f>SUM(C91:C94)</f>
        <v>11</v>
      </c>
      <c r="D95" s="25">
        <f>D91+D92+D93+D94</f>
        <v>30</v>
      </c>
      <c r="E95" s="25">
        <f t="shared" ref="E95:AH95" si="13">E91+E92+E93+E94</f>
        <v>30</v>
      </c>
      <c r="F95" s="25">
        <f t="shared" si="13"/>
        <v>30</v>
      </c>
      <c r="G95" s="33">
        <f t="shared" si="13"/>
        <v>15</v>
      </c>
      <c r="H95" s="25">
        <f t="shared" si="13"/>
        <v>93</v>
      </c>
      <c r="I95" s="25">
        <f t="shared" si="13"/>
        <v>93</v>
      </c>
      <c r="J95" s="25">
        <f t="shared" si="13"/>
        <v>93</v>
      </c>
      <c r="K95" s="33">
        <f t="shared" si="13"/>
        <v>18</v>
      </c>
      <c r="L95" s="25">
        <f t="shared" si="13"/>
        <v>27</v>
      </c>
      <c r="M95" s="25">
        <f t="shared" si="13"/>
        <v>27</v>
      </c>
      <c r="N95" s="25">
        <f t="shared" si="13"/>
        <v>27</v>
      </c>
      <c r="O95" s="33">
        <f t="shared" si="13"/>
        <v>18</v>
      </c>
      <c r="P95" s="25">
        <f t="shared" si="13"/>
        <v>57</v>
      </c>
      <c r="Q95" s="25">
        <f t="shared" si="13"/>
        <v>57</v>
      </c>
      <c r="R95" s="25">
        <f t="shared" si="13"/>
        <v>57</v>
      </c>
      <c r="S95" s="33">
        <f t="shared" si="13"/>
        <v>12</v>
      </c>
      <c r="T95" s="25">
        <f t="shared" si="13"/>
        <v>237</v>
      </c>
      <c r="U95" s="25">
        <f>U91+U92+U93+U94</f>
        <v>237</v>
      </c>
      <c r="V95" s="25">
        <f t="shared" si="13"/>
        <v>0</v>
      </c>
      <c r="W95" s="33">
        <f t="shared" si="13"/>
        <v>15</v>
      </c>
      <c r="X95" s="25">
        <f t="shared" si="13"/>
        <v>32</v>
      </c>
      <c r="Y95" s="25">
        <f t="shared" si="13"/>
        <v>32</v>
      </c>
      <c r="Z95" s="25">
        <f t="shared" si="13"/>
        <v>32</v>
      </c>
      <c r="AA95" s="33">
        <f t="shared" si="13"/>
        <v>4</v>
      </c>
      <c r="AB95" s="25">
        <f t="shared" si="13"/>
        <v>5</v>
      </c>
      <c r="AC95" s="25">
        <f t="shared" si="13"/>
        <v>5</v>
      </c>
      <c r="AD95" s="25">
        <f t="shared" si="13"/>
        <v>5</v>
      </c>
      <c r="AE95" s="33">
        <f t="shared" si="13"/>
        <v>5</v>
      </c>
      <c r="AF95" s="25">
        <f t="shared" si="13"/>
        <v>9</v>
      </c>
      <c r="AG95" s="25">
        <f t="shared" si="13"/>
        <v>9</v>
      </c>
      <c r="AH95" s="25">
        <f t="shared" si="13"/>
        <v>9</v>
      </c>
      <c r="AI95" s="32">
        <f t="shared" si="7"/>
        <v>98</v>
      </c>
    </row>
    <row r="96" spans="1:35" ht="48.75" customHeight="1" thickBot="1">
      <c r="A96" s="49">
        <v>25</v>
      </c>
      <c r="B96" s="50" t="s">
        <v>94</v>
      </c>
      <c r="C96" s="32">
        <v>7</v>
      </c>
      <c r="D96" s="24">
        <v>120</v>
      </c>
      <c r="E96" s="80">
        <v>120</v>
      </c>
      <c r="F96" s="24">
        <v>120</v>
      </c>
      <c r="G96" s="32">
        <v>12</v>
      </c>
      <c r="H96" s="24">
        <v>253</v>
      </c>
      <c r="I96" s="24">
        <v>253</v>
      </c>
      <c r="J96" s="24">
        <v>253</v>
      </c>
      <c r="K96" s="32">
        <v>11</v>
      </c>
      <c r="L96" s="24">
        <v>201</v>
      </c>
      <c r="M96" s="24">
        <v>201</v>
      </c>
      <c r="N96" s="24">
        <v>201</v>
      </c>
      <c r="O96" s="32">
        <v>11</v>
      </c>
      <c r="P96" s="24">
        <v>213</v>
      </c>
      <c r="Q96" s="24">
        <v>213</v>
      </c>
      <c r="R96" s="24">
        <v>213</v>
      </c>
      <c r="S96" s="32">
        <v>10</v>
      </c>
      <c r="T96" s="24">
        <v>160</v>
      </c>
      <c r="U96" s="25">
        <v>160</v>
      </c>
      <c r="V96" s="24"/>
      <c r="W96" s="32">
        <v>12</v>
      </c>
      <c r="X96" s="24">
        <v>248</v>
      </c>
      <c r="Y96" s="24">
        <v>248</v>
      </c>
      <c r="Z96" s="83">
        <v>248</v>
      </c>
      <c r="AA96" s="32">
        <v>2</v>
      </c>
      <c r="AB96" s="24">
        <v>26</v>
      </c>
      <c r="AC96" s="24">
        <v>26</v>
      </c>
      <c r="AD96" s="24">
        <v>26</v>
      </c>
      <c r="AE96" s="32">
        <v>2</v>
      </c>
      <c r="AF96" s="24">
        <v>22</v>
      </c>
      <c r="AG96" s="24">
        <v>22</v>
      </c>
      <c r="AH96" s="24">
        <v>22</v>
      </c>
      <c r="AI96" s="32">
        <f t="shared" si="7"/>
        <v>67</v>
      </c>
    </row>
    <row r="97" spans="1:35">
      <c r="A97" s="41"/>
      <c r="B97" s="42" t="s">
        <v>95</v>
      </c>
      <c r="C97" s="33">
        <f>SUM(C96)</f>
        <v>7</v>
      </c>
      <c r="D97" s="25">
        <f>D96</f>
        <v>120</v>
      </c>
      <c r="E97" s="25">
        <f t="shared" ref="E97:AH97" si="14">E96</f>
        <v>120</v>
      </c>
      <c r="F97" s="25">
        <f t="shared" si="14"/>
        <v>120</v>
      </c>
      <c r="G97" s="33">
        <f t="shared" si="14"/>
        <v>12</v>
      </c>
      <c r="H97" s="25">
        <f t="shared" si="14"/>
        <v>253</v>
      </c>
      <c r="I97" s="25">
        <f t="shared" si="14"/>
        <v>253</v>
      </c>
      <c r="J97" s="25">
        <f t="shared" si="14"/>
        <v>253</v>
      </c>
      <c r="K97" s="33">
        <f t="shared" si="14"/>
        <v>11</v>
      </c>
      <c r="L97" s="25">
        <f t="shared" si="14"/>
        <v>201</v>
      </c>
      <c r="M97" s="25">
        <f t="shared" si="14"/>
        <v>201</v>
      </c>
      <c r="N97" s="25">
        <f t="shared" si="14"/>
        <v>201</v>
      </c>
      <c r="O97" s="33">
        <f t="shared" si="14"/>
        <v>11</v>
      </c>
      <c r="P97" s="25">
        <f t="shared" si="14"/>
        <v>213</v>
      </c>
      <c r="Q97" s="25">
        <f t="shared" si="14"/>
        <v>213</v>
      </c>
      <c r="R97" s="25">
        <f t="shared" si="14"/>
        <v>213</v>
      </c>
      <c r="S97" s="33">
        <f t="shared" si="14"/>
        <v>10</v>
      </c>
      <c r="T97" s="25">
        <f t="shared" si="14"/>
        <v>160</v>
      </c>
      <c r="U97" s="25">
        <f t="shared" si="14"/>
        <v>160</v>
      </c>
      <c r="V97" s="25">
        <f t="shared" si="14"/>
        <v>0</v>
      </c>
      <c r="W97" s="33">
        <f t="shared" si="14"/>
        <v>12</v>
      </c>
      <c r="X97" s="25">
        <f t="shared" si="14"/>
        <v>248</v>
      </c>
      <c r="Y97" s="25">
        <f t="shared" si="14"/>
        <v>248</v>
      </c>
      <c r="Z97" s="82">
        <f t="shared" si="14"/>
        <v>248</v>
      </c>
      <c r="AA97" s="33">
        <f t="shared" si="14"/>
        <v>2</v>
      </c>
      <c r="AB97" s="25">
        <f t="shared" si="14"/>
        <v>26</v>
      </c>
      <c r="AC97" s="25">
        <f t="shared" si="14"/>
        <v>26</v>
      </c>
      <c r="AD97" s="25">
        <f t="shared" si="14"/>
        <v>26</v>
      </c>
      <c r="AE97" s="33">
        <f t="shared" si="14"/>
        <v>2</v>
      </c>
      <c r="AF97" s="25">
        <f t="shared" si="14"/>
        <v>22</v>
      </c>
      <c r="AG97" s="25">
        <f t="shared" si="14"/>
        <v>22</v>
      </c>
      <c r="AH97" s="25">
        <f t="shared" si="14"/>
        <v>22</v>
      </c>
      <c r="AI97" s="32">
        <f t="shared" si="7"/>
        <v>67</v>
      </c>
    </row>
    <row r="98" spans="1:35" s="30" customFormat="1">
      <c r="A98" s="132" t="s">
        <v>96</v>
      </c>
      <c r="B98" s="132"/>
      <c r="C98" s="33">
        <f t="shared" ref="C98" si="15">C54+C55+C58+C62</f>
        <v>222</v>
      </c>
      <c r="D98" s="25">
        <f>D54+D55+D58+D62</f>
        <v>1599</v>
      </c>
      <c r="E98" s="25">
        <f t="shared" ref="E98:AH98" si="16">E54+E55+E58+E62</f>
        <v>1518</v>
      </c>
      <c r="F98" s="25">
        <f t="shared" si="16"/>
        <v>1373</v>
      </c>
      <c r="G98" s="33">
        <f t="shared" si="16"/>
        <v>258</v>
      </c>
      <c r="H98" s="25">
        <f t="shared" si="16"/>
        <v>2534</v>
      </c>
      <c r="I98" s="25">
        <f t="shared" si="16"/>
        <v>2448</v>
      </c>
      <c r="J98" s="25">
        <f t="shared" si="16"/>
        <v>2228</v>
      </c>
      <c r="K98" s="33">
        <f t="shared" si="16"/>
        <v>247</v>
      </c>
      <c r="L98" s="25">
        <f t="shared" si="16"/>
        <v>1870</v>
      </c>
      <c r="M98" s="25">
        <f t="shared" si="16"/>
        <v>1797</v>
      </c>
      <c r="N98" s="25">
        <f t="shared" si="16"/>
        <v>1616</v>
      </c>
      <c r="O98" s="33">
        <f t="shared" si="16"/>
        <v>269</v>
      </c>
      <c r="P98" s="25">
        <f t="shared" si="16"/>
        <v>2170</v>
      </c>
      <c r="Q98" s="25">
        <f t="shared" si="16"/>
        <v>2069</v>
      </c>
      <c r="R98" s="25">
        <f t="shared" si="16"/>
        <v>1957</v>
      </c>
      <c r="S98" s="33">
        <f t="shared" si="16"/>
        <v>222</v>
      </c>
      <c r="T98" s="25">
        <f t="shared" si="16"/>
        <v>3539</v>
      </c>
      <c r="U98" s="25">
        <f t="shared" si="16"/>
        <v>3495</v>
      </c>
      <c r="V98" s="25">
        <f t="shared" si="16"/>
        <v>0</v>
      </c>
      <c r="W98" s="33">
        <f t="shared" si="16"/>
        <v>258</v>
      </c>
      <c r="X98" s="25">
        <f t="shared" si="16"/>
        <v>2092</v>
      </c>
      <c r="Y98" s="25">
        <f t="shared" si="16"/>
        <v>2005</v>
      </c>
      <c r="Z98" s="25">
        <f t="shared" si="16"/>
        <v>1907</v>
      </c>
      <c r="AA98" s="33">
        <f t="shared" si="16"/>
        <v>93</v>
      </c>
      <c r="AB98" s="25">
        <f t="shared" si="16"/>
        <v>681</v>
      </c>
      <c r="AC98" s="25">
        <f t="shared" si="16"/>
        <v>566</v>
      </c>
      <c r="AD98" s="25">
        <f t="shared" si="16"/>
        <v>521</v>
      </c>
      <c r="AE98" s="33">
        <f t="shared" si="16"/>
        <v>96</v>
      </c>
      <c r="AF98" s="25">
        <f t="shared" si="16"/>
        <v>737</v>
      </c>
      <c r="AG98" s="25">
        <f t="shared" si="16"/>
        <v>614</v>
      </c>
      <c r="AH98" s="25">
        <f t="shared" si="16"/>
        <v>582</v>
      </c>
      <c r="AI98" s="32">
        <f t="shared" si="7"/>
        <v>1665</v>
      </c>
    </row>
    <row r="99" spans="1:35">
      <c r="C99" s="85"/>
      <c r="D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</row>
    <row r="100" spans="1:35">
      <c r="C100" s="85"/>
      <c r="D100" s="74"/>
      <c r="I100" s="106">
        <f>E98+I98+Y98+AC98+AG98</f>
        <v>7151</v>
      </c>
      <c r="J100" s="106">
        <f>F98+J98+Z98+AD98+AH98</f>
        <v>6611</v>
      </c>
      <c r="K100" s="85"/>
      <c r="L100" s="34">
        <f>C98+G98+K98+O98+S98+W98+AA98+AE98</f>
        <v>1665</v>
      </c>
      <c r="M100" s="74"/>
      <c r="N100" s="74"/>
      <c r="O100" s="85"/>
      <c r="P100">
        <f>E98+I98+M98+Q98+U98+Y98+AC98+AG98</f>
        <v>14512</v>
      </c>
      <c r="Q100" s="74"/>
      <c r="R100" s="74"/>
      <c r="S100" s="85"/>
      <c r="T100" s="74"/>
      <c r="U100" s="74"/>
      <c r="V100" s="74"/>
      <c r="W100" s="85"/>
      <c r="X100" s="74"/>
      <c r="Y100" s="74"/>
      <c r="Z100" s="74"/>
      <c r="AA100" s="85"/>
      <c r="AB100" s="74"/>
      <c r="AC100" s="74"/>
      <c r="AD100" s="74"/>
      <c r="AE100" s="85"/>
      <c r="AF100" s="74"/>
      <c r="AG100" s="74"/>
      <c r="AH100" s="74"/>
    </row>
    <row r="101" spans="1:35">
      <c r="C101" s="85"/>
      <c r="D101" s="74"/>
      <c r="E101" s="74"/>
      <c r="F101" s="74"/>
      <c r="G101" s="85"/>
      <c r="H101" s="74"/>
      <c r="I101" s="74"/>
      <c r="J101" s="74"/>
      <c r="K101" s="85"/>
      <c r="L101" s="74"/>
      <c r="M101" s="74"/>
      <c r="N101" s="74"/>
      <c r="O101" s="85"/>
      <c r="P101" s="74"/>
      <c r="Q101" s="74"/>
      <c r="R101" s="74"/>
      <c r="S101" s="85"/>
      <c r="T101" s="74"/>
      <c r="U101" s="74"/>
      <c r="V101" s="74"/>
      <c r="W101" s="85"/>
      <c r="X101" s="74"/>
      <c r="Y101" s="74"/>
      <c r="Z101" s="74"/>
      <c r="AA101" s="85"/>
      <c r="AB101" s="74"/>
      <c r="AC101" s="74"/>
      <c r="AD101" s="74"/>
    </row>
    <row r="103" spans="1:35">
      <c r="H103" s="34"/>
      <c r="I103" s="34"/>
      <c r="J103" s="34"/>
    </row>
  </sheetData>
  <mergeCells count="14">
    <mergeCell ref="O3:R3"/>
    <mergeCell ref="AI3:AI4"/>
    <mergeCell ref="S3:V3"/>
    <mergeCell ref="W3:Z3"/>
    <mergeCell ref="AA3:AD3"/>
    <mergeCell ref="AE3:AH3"/>
    <mergeCell ref="D1:K1"/>
    <mergeCell ref="C3:F3"/>
    <mergeCell ref="G3:J3"/>
    <mergeCell ref="K3:N3"/>
    <mergeCell ref="A98:B98"/>
    <mergeCell ref="A54:B54"/>
    <mergeCell ref="A55:A57"/>
    <mergeCell ref="A58:A61"/>
  </mergeCells>
  <pageMargins left="0.19685039370078741" right="0.19685039370078741" top="0.15748031496062992" bottom="0.55118110236220474" header="0.19685039370078741" footer="0.55118110236220474"/>
  <pageSetup paperSize="9" scale="71" fitToHeight="4" orientation="landscape" r:id="rId1"/>
  <rowBreaks count="1" manualBreakCount="1">
    <brk id="82" max="3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I103"/>
  <sheetViews>
    <sheetView zoomScale="95" zoomScaleNormal="95" workbookViewId="0">
      <pane xSplit="2" ySplit="5" topLeftCell="C18" activePane="bottomRight" state="frozen"/>
      <selection pane="topRight" activeCell="C1" sqref="C1"/>
      <selection pane="bottomLeft" activeCell="A5" sqref="A5"/>
      <selection pane="bottomRight" activeCell="C20" sqref="C20:AI20"/>
    </sheetView>
  </sheetViews>
  <sheetFormatPr defaultRowHeight="15"/>
  <cols>
    <col min="1" max="1" width="5.140625" style="12" customWidth="1"/>
    <col min="2" max="2" width="23.42578125" customWidth="1"/>
    <col min="3" max="3" width="4.42578125" customWidth="1"/>
    <col min="4" max="4" width="5" customWidth="1"/>
    <col min="5" max="5" width="5.140625" customWidth="1"/>
    <col min="6" max="6" width="5.7109375" customWidth="1"/>
    <col min="7" max="7" width="4.28515625" customWidth="1"/>
    <col min="8" max="8" width="6.140625" customWidth="1"/>
    <col min="9" max="10" width="5" customWidth="1"/>
    <col min="11" max="11" width="5.28515625" customWidth="1"/>
    <col min="12" max="12" width="5.140625" customWidth="1"/>
    <col min="13" max="13" width="6.5703125" customWidth="1"/>
    <col min="14" max="14" width="5.42578125" customWidth="1"/>
    <col min="15" max="15" width="4.42578125" customWidth="1"/>
    <col min="16" max="16" width="6.140625" customWidth="1"/>
    <col min="17" max="18" width="5.140625" customWidth="1"/>
    <col min="19" max="19" width="4" customWidth="1"/>
    <col min="20" max="20" width="5.140625" customWidth="1"/>
    <col min="21" max="21" width="5.42578125" customWidth="1"/>
    <col min="22" max="22" width="3" customWidth="1"/>
    <col min="23" max="23" width="4.42578125" customWidth="1"/>
    <col min="24" max="24" width="6" customWidth="1"/>
    <col min="25" max="26" width="5.140625" customWidth="1"/>
    <col min="27" max="27" width="3" customWidth="1"/>
    <col min="28" max="28" width="4.42578125" customWidth="1"/>
    <col min="29" max="29" width="4.5703125" customWidth="1"/>
    <col min="30" max="30" width="4.140625" customWidth="1"/>
    <col min="31" max="31" width="3.42578125" customWidth="1"/>
    <col min="32" max="32" width="4" customWidth="1"/>
    <col min="33" max="33" width="4.42578125" customWidth="1"/>
    <col min="34" max="34" width="3.85546875" customWidth="1"/>
    <col min="35" max="35" width="5.140625" customWidth="1"/>
  </cols>
  <sheetData>
    <row r="1" spans="1:35" ht="18">
      <c r="D1" s="159" t="s">
        <v>127</v>
      </c>
      <c r="E1" s="159"/>
      <c r="F1" s="159"/>
      <c r="G1" s="159"/>
      <c r="H1" s="159"/>
      <c r="I1" s="159"/>
      <c r="J1" s="159"/>
      <c r="K1" s="159"/>
    </row>
    <row r="2" spans="1:35" ht="15.75" thickBot="1"/>
    <row r="3" spans="1:35" ht="51" customHeight="1" thickTop="1" thickBot="1">
      <c r="A3" s="62" t="s">
        <v>0</v>
      </c>
      <c r="B3" s="63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37" t="s">
        <v>6</v>
      </c>
      <c r="T3" s="138"/>
      <c r="U3" s="138"/>
      <c r="V3" s="139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43"/>
      <c r="AI3" s="24"/>
    </row>
    <row r="4" spans="1:35" ht="113.25" customHeight="1" thickBot="1">
      <c r="A4" s="64"/>
      <c r="B4" s="65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75" t="s">
        <v>106</v>
      </c>
      <c r="AE4" s="69" t="s">
        <v>8</v>
      </c>
      <c r="AF4" s="73" t="s">
        <v>9</v>
      </c>
      <c r="AG4" s="76" t="s">
        <v>105</v>
      </c>
      <c r="AH4" s="101" t="s">
        <v>106</v>
      </c>
      <c r="AI4" s="24"/>
    </row>
    <row r="5" spans="1:35" ht="15.75" thickBot="1">
      <c r="A5" s="64"/>
      <c r="B5" s="66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78">
        <v>28</v>
      </c>
      <c r="AD5" s="78">
        <v>29</v>
      </c>
      <c r="AE5" s="78">
        <v>30</v>
      </c>
      <c r="AF5" s="78">
        <v>31</v>
      </c>
      <c r="AG5" s="78">
        <v>32</v>
      </c>
      <c r="AH5" s="96">
        <v>33</v>
      </c>
      <c r="AI5" s="108">
        <v>34</v>
      </c>
    </row>
    <row r="6" spans="1:35">
      <c r="A6" s="61">
        <v>1</v>
      </c>
      <c r="B6" s="60" t="s">
        <v>10</v>
      </c>
      <c r="C6" s="31">
        <v>2</v>
      </c>
      <c r="D6" s="28">
        <v>44</v>
      </c>
      <c r="E6" s="28">
        <v>44</v>
      </c>
      <c r="F6" s="28">
        <v>44</v>
      </c>
      <c r="G6" s="31">
        <v>2</v>
      </c>
      <c r="H6" s="28">
        <v>61</v>
      </c>
      <c r="I6" s="28">
        <v>61</v>
      </c>
      <c r="J6" s="28">
        <v>61</v>
      </c>
      <c r="K6" s="31">
        <v>2</v>
      </c>
      <c r="L6" s="28">
        <v>18</v>
      </c>
      <c r="M6" s="28">
        <v>18</v>
      </c>
      <c r="N6" s="28">
        <v>18</v>
      </c>
      <c r="O6" s="31">
        <v>2</v>
      </c>
      <c r="P6" s="28">
        <v>38</v>
      </c>
      <c r="Q6" s="28">
        <v>38</v>
      </c>
      <c r="R6" s="28">
        <v>38</v>
      </c>
      <c r="S6" s="31">
        <v>3</v>
      </c>
      <c r="T6" s="28">
        <v>31</v>
      </c>
      <c r="U6" s="28">
        <v>31</v>
      </c>
      <c r="V6" s="28"/>
      <c r="W6" s="31">
        <v>2</v>
      </c>
      <c r="X6" s="28">
        <v>22</v>
      </c>
      <c r="Y6" s="28">
        <v>22</v>
      </c>
      <c r="Z6" s="28">
        <v>22</v>
      </c>
      <c r="AA6" s="31">
        <v>1</v>
      </c>
      <c r="AB6" s="28">
        <v>15</v>
      </c>
      <c r="AC6" s="24">
        <v>15</v>
      </c>
      <c r="AD6" s="28">
        <v>15</v>
      </c>
      <c r="AE6" s="31">
        <v>1</v>
      </c>
      <c r="AF6" s="28">
        <v>11</v>
      </c>
      <c r="AG6" s="28">
        <v>11</v>
      </c>
      <c r="AH6" s="28">
        <v>11</v>
      </c>
      <c r="AI6" s="102">
        <f>C6+G6+K6+O6+S6+W6+AA6+AE6</f>
        <v>15</v>
      </c>
    </row>
    <row r="7" spans="1:35">
      <c r="A7" s="16">
        <v>2</v>
      </c>
      <c r="B7" s="18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>
        <v>8</v>
      </c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24"/>
      <c r="AI7" s="32">
        <f t="shared" ref="AI7:AI70" si="0">C7+G7+K7+O7+S7+W7+AA7+AE7</f>
        <v>14</v>
      </c>
    </row>
    <row r="8" spans="1:35">
      <c r="A8" s="16">
        <v>3</v>
      </c>
      <c r="B8" s="18" t="s">
        <v>12</v>
      </c>
      <c r="C8" s="32">
        <v>3</v>
      </c>
      <c r="D8" s="80">
        <v>32</v>
      </c>
      <c r="E8" s="80">
        <v>32</v>
      </c>
      <c r="F8" s="24">
        <v>17</v>
      </c>
      <c r="G8" s="32">
        <v>3</v>
      </c>
      <c r="H8" s="24">
        <v>69</v>
      </c>
      <c r="I8" s="24">
        <v>69</v>
      </c>
      <c r="J8" s="24">
        <v>44</v>
      </c>
      <c r="K8" s="32">
        <v>3</v>
      </c>
      <c r="L8" s="24">
        <v>243</v>
      </c>
      <c r="M8" s="24">
        <v>243</v>
      </c>
      <c r="N8" s="24">
        <v>243</v>
      </c>
      <c r="O8" s="32">
        <v>2</v>
      </c>
      <c r="P8" s="24">
        <v>62</v>
      </c>
      <c r="Q8" s="24">
        <v>62</v>
      </c>
      <c r="R8" s="24">
        <v>62</v>
      </c>
      <c r="S8" s="32">
        <v>3</v>
      </c>
      <c r="T8" s="24">
        <v>502</v>
      </c>
      <c r="U8" s="24">
        <v>502</v>
      </c>
      <c r="V8" s="24"/>
      <c r="W8" s="32">
        <v>3</v>
      </c>
      <c r="X8" s="24">
        <v>68</v>
      </c>
      <c r="Y8" s="24">
        <v>68</v>
      </c>
      <c r="Z8" s="24">
        <v>35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24">
        <v>0</v>
      </c>
      <c r="AI8" s="32">
        <f t="shared" si="0"/>
        <v>19</v>
      </c>
    </row>
    <row r="9" spans="1:35">
      <c r="A9" s="16">
        <v>4</v>
      </c>
      <c r="B9" s="18" t="s">
        <v>13</v>
      </c>
      <c r="C9" s="32">
        <v>3</v>
      </c>
      <c r="D9" s="80">
        <v>98</v>
      </c>
      <c r="E9" s="80">
        <v>98</v>
      </c>
      <c r="F9" s="24">
        <v>97</v>
      </c>
      <c r="G9" s="32">
        <v>3</v>
      </c>
      <c r="H9" s="24">
        <v>112</v>
      </c>
      <c r="I9" s="24">
        <v>112</v>
      </c>
      <c r="J9" s="24">
        <v>110</v>
      </c>
      <c r="K9" s="32">
        <v>3</v>
      </c>
      <c r="L9" s="24">
        <v>84</v>
      </c>
      <c r="M9" s="24">
        <v>84</v>
      </c>
      <c r="N9" s="24">
        <v>82</v>
      </c>
      <c r="O9" s="32">
        <v>2</v>
      </c>
      <c r="P9" s="24">
        <v>96</v>
      </c>
      <c r="Q9" s="24">
        <v>96</v>
      </c>
      <c r="R9" s="24">
        <v>96</v>
      </c>
      <c r="S9" s="32">
        <v>3</v>
      </c>
      <c r="T9" s="24">
        <v>89</v>
      </c>
      <c r="U9" s="24">
        <v>89</v>
      </c>
      <c r="V9" s="24"/>
      <c r="W9" s="32">
        <v>3</v>
      </c>
      <c r="X9" s="24">
        <v>116</v>
      </c>
      <c r="Y9" s="24">
        <v>116</v>
      </c>
      <c r="Z9" s="24">
        <v>116</v>
      </c>
      <c r="AA9" s="32">
        <v>1</v>
      </c>
      <c r="AB9" s="24">
        <v>37</v>
      </c>
      <c r="AC9" s="24">
        <v>37</v>
      </c>
      <c r="AD9" s="24">
        <v>37</v>
      </c>
      <c r="AE9" s="32">
        <v>1</v>
      </c>
      <c r="AF9" s="24">
        <v>46</v>
      </c>
      <c r="AG9" s="24">
        <v>46</v>
      </c>
      <c r="AH9" s="24">
        <v>46</v>
      </c>
      <c r="AI9" s="103">
        <f t="shared" si="0"/>
        <v>19</v>
      </c>
    </row>
    <row r="10" spans="1:35">
      <c r="A10" s="16">
        <v>5</v>
      </c>
      <c r="B10" s="18" t="s">
        <v>14</v>
      </c>
      <c r="C10" s="32">
        <v>2</v>
      </c>
      <c r="D10" s="24">
        <v>74</v>
      </c>
      <c r="E10" s="24">
        <v>74</v>
      </c>
      <c r="F10" s="24">
        <v>74</v>
      </c>
      <c r="G10" s="32">
        <v>2</v>
      </c>
      <c r="H10" s="24">
        <v>93</v>
      </c>
      <c r="I10" s="24">
        <v>93</v>
      </c>
      <c r="J10" s="24">
        <v>93</v>
      </c>
      <c r="K10" s="32">
        <v>2</v>
      </c>
      <c r="L10" s="24">
        <v>71</v>
      </c>
      <c r="M10" s="24">
        <v>71</v>
      </c>
      <c r="N10" s="24">
        <v>71</v>
      </c>
      <c r="O10" s="32">
        <v>2</v>
      </c>
      <c r="P10" s="24">
        <v>95</v>
      </c>
      <c r="Q10" s="24">
        <v>95</v>
      </c>
      <c r="R10" s="24">
        <v>95</v>
      </c>
      <c r="S10" s="32">
        <v>2</v>
      </c>
      <c r="T10" s="24">
        <v>127</v>
      </c>
      <c r="U10" s="24">
        <v>127</v>
      </c>
      <c r="V10" s="24"/>
      <c r="W10" s="32">
        <v>2</v>
      </c>
      <c r="X10" s="24">
        <v>73</v>
      </c>
      <c r="Y10" s="24">
        <v>73</v>
      </c>
      <c r="Z10" s="24">
        <v>61</v>
      </c>
      <c r="AA10" s="32">
        <v>1</v>
      </c>
      <c r="AB10" s="24">
        <v>65</v>
      </c>
      <c r="AC10" s="24">
        <v>65</v>
      </c>
      <c r="AD10" s="24">
        <v>65</v>
      </c>
      <c r="AE10" s="32">
        <v>1</v>
      </c>
      <c r="AF10" s="24">
        <v>62</v>
      </c>
      <c r="AG10" s="24">
        <v>62</v>
      </c>
      <c r="AH10" s="24">
        <v>62</v>
      </c>
      <c r="AI10" s="32">
        <f t="shared" si="0"/>
        <v>14</v>
      </c>
    </row>
    <row r="11" spans="1:35">
      <c r="A11" s="16">
        <v>6</v>
      </c>
      <c r="B11" s="18" t="s">
        <v>15</v>
      </c>
      <c r="C11" s="32">
        <v>2</v>
      </c>
      <c r="D11" s="24">
        <v>0</v>
      </c>
      <c r="E11" s="24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24"/>
      <c r="AI11" s="32">
        <f t="shared" si="0"/>
        <v>14</v>
      </c>
    </row>
    <row r="12" spans="1:35">
      <c r="A12" s="16">
        <v>7</v>
      </c>
      <c r="B12" s="18" t="s">
        <v>16</v>
      </c>
      <c r="C12" s="32">
        <v>4</v>
      </c>
      <c r="D12" s="24">
        <v>0</v>
      </c>
      <c r="E12" s="80">
        <v>0</v>
      </c>
      <c r="F12" s="24">
        <v>0</v>
      </c>
      <c r="G12" s="32">
        <v>4</v>
      </c>
      <c r="H12" s="24">
        <v>0</v>
      </c>
      <c r="I12" s="24">
        <v>0</v>
      </c>
      <c r="J12" s="24">
        <v>0</v>
      </c>
      <c r="K12" s="32">
        <v>4</v>
      </c>
      <c r="L12" s="24">
        <v>0</v>
      </c>
      <c r="M12" s="24">
        <v>0</v>
      </c>
      <c r="N12" s="24">
        <v>0</v>
      </c>
      <c r="O12" s="32">
        <v>5</v>
      </c>
      <c r="P12" s="24">
        <v>0</v>
      </c>
      <c r="Q12" s="24">
        <v>0</v>
      </c>
      <c r="R12" s="24">
        <v>0</v>
      </c>
      <c r="S12" s="32">
        <v>3</v>
      </c>
      <c r="T12" s="24">
        <v>0</v>
      </c>
      <c r="U12" s="24">
        <v>0</v>
      </c>
      <c r="V12" s="24"/>
      <c r="W12" s="32">
        <v>4</v>
      </c>
      <c r="X12" s="24">
        <v>0</v>
      </c>
      <c r="Y12" s="24">
        <v>0</v>
      </c>
      <c r="Z12" s="24">
        <v>0</v>
      </c>
      <c r="AA12" s="32">
        <v>1</v>
      </c>
      <c r="AB12" s="24">
        <v>0</v>
      </c>
      <c r="AC12" s="24">
        <v>0</v>
      </c>
      <c r="AD12" s="24">
        <v>0</v>
      </c>
      <c r="AE12" s="32">
        <v>1</v>
      </c>
      <c r="AF12" s="24">
        <v>0</v>
      </c>
      <c r="AG12" s="24">
        <v>0</v>
      </c>
      <c r="AH12" s="24">
        <v>0</v>
      </c>
      <c r="AI12" s="32">
        <f t="shared" si="0"/>
        <v>26</v>
      </c>
    </row>
    <row r="13" spans="1:35">
      <c r="A13" s="16">
        <v>8</v>
      </c>
      <c r="B13" s="18" t="s">
        <v>17</v>
      </c>
      <c r="C13" s="32">
        <v>2</v>
      </c>
      <c r="D13" s="24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24">
        <v>0</v>
      </c>
      <c r="AI13" s="32">
        <f t="shared" si="0"/>
        <v>15</v>
      </c>
    </row>
    <row r="14" spans="1:35">
      <c r="A14" s="16">
        <v>9</v>
      </c>
      <c r="B14" s="18" t="s">
        <v>18</v>
      </c>
      <c r="C14" s="32">
        <v>2</v>
      </c>
      <c r="D14" s="24">
        <v>0</v>
      </c>
      <c r="E14" s="80">
        <v>0</v>
      </c>
      <c r="F14" s="24">
        <v>0</v>
      </c>
      <c r="G14" s="32">
        <v>2</v>
      </c>
      <c r="H14" s="24">
        <v>0</v>
      </c>
      <c r="I14" s="24">
        <v>0</v>
      </c>
      <c r="J14" s="24">
        <v>0</v>
      </c>
      <c r="K14" s="32">
        <v>2</v>
      </c>
      <c r="L14" s="24">
        <v>0</v>
      </c>
      <c r="M14" s="24">
        <v>0</v>
      </c>
      <c r="N14" s="24">
        <v>0</v>
      </c>
      <c r="O14" s="32">
        <v>2</v>
      </c>
      <c r="P14" s="24">
        <v>0</v>
      </c>
      <c r="Q14" s="24">
        <v>0</v>
      </c>
      <c r="R14" s="24">
        <v>0</v>
      </c>
      <c r="S14" s="32">
        <v>2</v>
      </c>
      <c r="T14" s="24">
        <v>0</v>
      </c>
      <c r="U14" s="24">
        <v>0</v>
      </c>
      <c r="V14" s="24"/>
      <c r="W14" s="32">
        <v>2</v>
      </c>
      <c r="X14" s="24">
        <v>0</v>
      </c>
      <c r="Y14" s="24">
        <v>0</v>
      </c>
      <c r="Z14" s="24">
        <v>0</v>
      </c>
      <c r="AA14" s="32">
        <v>1</v>
      </c>
      <c r="AB14" s="24">
        <v>0</v>
      </c>
      <c r="AC14" s="24">
        <v>0</v>
      </c>
      <c r="AD14" s="24">
        <v>0</v>
      </c>
      <c r="AE14" s="32">
        <v>1</v>
      </c>
      <c r="AF14" s="24">
        <v>0</v>
      </c>
      <c r="AG14" s="24">
        <v>0</v>
      </c>
      <c r="AH14" s="24">
        <v>0</v>
      </c>
      <c r="AI14" s="32">
        <f t="shared" si="0"/>
        <v>14</v>
      </c>
    </row>
    <row r="15" spans="1:35">
      <c r="A15" s="16">
        <v>10</v>
      </c>
      <c r="B15" s="18" t="s">
        <v>19</v>
      </c>
      <c r="C15" s="32">
        <v>2</v>
      </c>
      <c r="D15" s="24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24"/>
      <c r="AI15" s="32">
        <f t="shared" si="0"/>
        <v>15</v>
      </c>
    </row>
    <row r="16" spans="1:35">
      <c r="A16" s="16">
        <v>11</v>
      </c>
      <c r="B16" s="18" t="s">
        <v>20</v>
      </c>
      <c r="C16" s="32">
        <v>2</v>
      </c>
      <c r="D16" s="24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24"/>
      <c r="AI16" s="32">
        <f t="shared" si="0"/>
        <v>15</v>
      </c>
    </row>
    <row r="17" spans="1:35">
      <c r="A17" s="16">
        <v>12</v>
      </c>
      <c r="B17" s="18" t="s">
        <v>21</v>
      </c>
      <c r="C17" s="32">
        <v>2</v>
      </c>
      <c r="D17" s="24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24"/>
      <c r="AI17" s="32">
        <f t="shared" si="0"/>
        <v>16</v>
      </c>
    </row>
    <row r="18" spans="1:35">
      <c r="A18" s="16">
        <v>13</v>
      </c>
      <c r="B18" s="18" t="s">
        <v>22</v>
      </c>
      <c r="C18" s="32">
        <v>2</v>
      </c>
      <c r="D18" s="24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24"/>
      <c r="AI18" s="32">
        <f t="shared" si="0"/>
        <v>14</v>
      </c>
    </row>
    <row r="19" spans="1:35">
      <c r="A19" s="16">
        <v>14</v>
      </c>
      <c r="B19" s="18" t="s">
        <v>23</v>
      </c>
      <c r="C19" s="32">
        <v>3</v>
      </c>
      <c r="D19" s="24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24"/>
      <c r="AI19" s="32">
        <f t="shared" si="0"/>
        <v>21</v>
      </c>
    </row>
    <row r="20" spans="1:35">
      <c r="A20" s="16">
        <v>15</v>
      </c>
      <c r="B20" s="18" t="s">
        <v>24</v>
      </c>
      <c r="C20" s="32">
        <v>2</v>
      </c>
      <c r="D20" s="24">
        <v>15</v>
      </c>
      <c r="E20" s="80">
        <v>3</v>
      </c>
      <c r="F20" s="24">
        <v>3</v>
      </c>
      <c r="G20" s="32">
        <v>2</v>
      </c>
      <c r="H20" s="24">
        <v>150</v>
      </c>
      <c r="I20" s="24">
        <v>149</v>
      </c>
      <c r="J20" s="24">
        <v>149</v>
      </c>
      <c r="K20" s="32">
        <v>2</v>
      </c>
      <c r="L20" s="24">
        <v>45</v>
      </c>
      <c r="M20" s="24">
        <v>43</v>
      </c>
      <c r="N20" s="24">
        <v>43</v>
      </c>
      <c r="O20" s="32">
        <v>2</v>
      </c>
      <c r="P20" s="24">
        <v>74</v>
      </c>
      <c r="Q20" s="24">
        <v>74</v>
      </c>
      <c r="R20" s="24">
        <v>74</v>
      </c>
      <c r="S20" s="32">
        <v>2</v>
      </c>
      <c r="T20" s="24">
        <v>46</v>
      </c>
      <c r="U20" s="24">
        <v>46</v>
      </c>
      <c r="V20" s="24"/>
      <c r="W20" s="32">
        <v>2</v>
      </c>
      <c r="X20" s="24">
        <v>163</v>
      </c>
      <c r="Y20" s="24">
        <v>163</v>
      </c>
      <c r="Z20" s="24">
        <v>163</v>
      </c>
      <c r="AA20" s="32">
        <v>1</v>
      </c>
      <c r="AB20" s="24">
        <v>69</v>
      </c>
      <c r="AC20" s="24">
        <v>15</v>
      </c>
      <c r="AD20" s="24">
        <v>15</v>
      </c>
      <c r="AE20" s="32">
        <v>1</v>
      </c>
      <c r="AF20" s="24">
        <v>55</v>
      </c>
      <c r="AG20" s="24">
        <v>8</v>
      </c>
      <c r="AH20" s="24">
        <v>8</v>
      </c>
      <c r="AI20" s="32">
        <f t="shared" si="0"/>
        <v>14</v>
      </c>
    </row>
    <row r="21" spans="1:35">
      <c r="A21" s="16">
        <v>16</v>
      </c>
      <c r="B21" s="18" t="s">
        <v>25</v>
      </c>
      <c r="C21" s="32">
        <v>2</v>
      </c>
      <c r="D21" s="80">
        <v>19</v>
      </c>
      <c r="E21" s="80">
        <v>19</v>
      </c>
      <c r="F21" s="24">
        <v>19</v>
      </c>
      <c r="G21" s="32">
        <v>2</v>
      </c>
      <c r="H21" s="24">
        <v>18</v>
      </c>
      <c r="I21" s="24">
        <v>18</v>
      </c>
      <c r="J21" s="24">
        <v>18</v>
      </c>
      <c r="K21" s="32">
        <v>2</v>
      </c>
      <c r="L21" s="24">
        <v>19</v>
      </c>
      <c r="M21" s="24">
        <v>19</v>
      </c>
      <c r="N21" s="24">
        <v>19</v>
      </c>
      <c r="O21" s="32">
        <v>2</v>
      </c>
      <c r="P21" s="24">
        <v>20</v>
      </c>
      <c r="Q21" s="24">
        <v>20</v>
      </c>
      <c r="R21" s="24">
        <v>20</v>
      </c>
      <c r="S21" s="32">
        <v>2</v>
      </c>
      <c r="T21" s="24">
        <v>18</v>
      </c>
      <c r="U21" s="24">
        <v>18</v>
      </c>
      <c r="V21" s="24"/>
      <c r="W21" s="32">
        <v>2</v>
      </c>
      <c r="X21" s="24">
        <v>19</v>
      </c>
      <c r="Y21" s="24">
        <v>19</v>
      </c>
      <c r="Z21" s="24">
        <v>19</v>
      </c>
      <c r="AA21" s="32">
        <v>1</v>
      </c>
      <c r="AB21" s="24">
        <v>16</v>
      </c>
      <c r="AC21" s="24">
        <v>16</v>
      </c>
      <c r="AD21" s="24">
        <v>16</v>
      </c>
      <c r="AE21" s="32">
        <v>1</v>
      </c>
      <c r="AF21" s="24">
        <v>17</v>
      </c>
      <c r="AG21" s="24">
        <v>17</v>
      </c>
      <c r="AH21" s="24">
        <v>17</v>
      </c>
      <c r="AI21" s="103">
        <f t="shared" si="0"/>
        <v>14</v>
      </c>
    </row>
    <row r="22" spans="1:35">
      <c r="A22" s="16">
        <v>17</v>
      </c>
      <c r="B22" s="18" t="s">
        <v>26</v>
      </c>
      <c r="C22" s="32">
        <v>4</v>
      </c>
      <c r="D22" s="24">
        <v>0</v>
      </c>
      <c r="E22" s="80"/>
      <c r="F22" s="24"/>
      <c r="G22" s="32">
        <v>3</v>
      </c>
      <c r="H22" s="24">
        <v>0</v>
      </c>
      <c r="I22" s="24"/>
      <c r="J22" s="24"/>
      <c r="K22" s="32">
        <v>3</v>
      </c>
      <c r="L22" s="24">
        <v>0</v>
      </c>
      <c r="M22" s="24"/>
      <c r="N22" s="24"/>
      <c r="O22" s="32">
        <v>4</v>
      </c>
      <c r="P22" s="24">
        <v>0</v>
      </c>
      <c r="Q22" s="24"/>
      <c r="R22" s="24"/>
      <c r="S22" s="32">
        <v>3</v>
      </c>
      <c r="T22" s="24"/>
      <c r="U22" s="24"/>
      <c r="V22" s="24"/>
      <c r="W22" s="32">
        <v>3</v>
      </c>
      <c r="X22" s="24">
        <v>0</v>
      </c>
      <c r="Y22" s="24"/>
      <c r="Z22" s="24"/>
      <c r="AA22" s="32">
        <v>1</v>
      </c>
      <c r="AB22" s="24">
        <v>0</v>
      </c>
      <c r="AC22" s="24"/>
      <c r="AD22" s="24"/>
      <c r="AE22" s="32">
        <v>1</v>
      </c>
      <c r="AF22" s="24">
        <v>0</v>
      </c>
      <c r="AG22" s="24"/>
      <c r="AH22" s="24"/>
      <c r="AI22" s="32">
        <f t="shared" si="0"/>
        <v>22</v>
      </c>
    </row>
    <row r="23" spans="1:35">
      <c r="A23" s="16">
        <v>18</v>
      </c>
      <c r="B23" s="18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24">
        <v>0</v>
      </c>
      <c r="AI23" s="32">
        <f t="shared" si="0"/>
        <v>14</v>
      </c>
    </row>
    <row r="24" spans="1:35">
      <c r="A24" s="17">
        <v>19</v>
      </c>
      <c r="B24" s="18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24">
        <v>0</v>
      </c>
      <c r="AI24" s="32">
        <f t="shared" si="0"/>
        <v>24</v>
      </c>
    </row>
    <row r="25" spans="1:35">
      <c r="A25" s="16">
        <v>20</v>
      </c>
      <c r="B25" s="18" t="s">
        <v>29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24">
        <v>0</v>
      </c>
      <c r="AI25" s="32">
        <f t="shared" si="0"/>
        <v>15</v>
      </c>
    </row>
    <row r="26" spans="1:35">
      <c r="A26" s="16">
        <v>21</v>
      </c>
      <c r="B26" s="18" t="s">
        <v>30</v>
      </c>
      <c r="C26" s="32">
        <v>2</v>
      </c>
      <c r="D26" s="24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24"/>
      <c r="AI26" s="32">
        <f t="shared" si="0"/>
        <v>14</v>
      </c>
    </row>
    <row r="27" spans="1:35">
      <c r="A27" s="16">
        <v>22</v>
      </c>
      <c r="B27" s="18" t="s">
        <v>31</v>
      </c>
      <c r="C27" s="32">
        <v>2</v>
      </c>
      <c r="D27" s="24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24"/>
      <c r="AI27" s="32">
        <f t="shared" si="0"/>
        <v>14</v>
      </c>
    </row>
    <row r="28" spans="1:35">
      <c r="A28" s="16">
        <v>23</v>
      </c>
      <c r="B28" s="18" t="s">
        <v>32</v>
      </c>
      <c r="C28" s="32">
        <v>2</v>
      </c>
      <c r="D28" s="80">
        <v>116</v>
      </c>
      <c r="E28" s="80">
        <v>116</v>
      </c>
      <c r="F28" s="24">
        <v>114</v>
      </c>
      <c r="G28" s="32">
        <v>2</v>
      </c>
      <c r="H28" s="24">
        <v>132</v>
      </c>
      <c r="I28" s="24">
        <v>132</v>
      </c>
      <c r="J28" s="24">
        <v>126</v>
      </c>
      <c r="K28" s="32">
        <v>3</v>
      </c>
      <c r="L28" s="24">
        <v>36</v>
      </c>
      <c r="M28" s="24">
        <v>36</v>
      </c>
      <c r="N28" s="24">
        <v>32</v>
      </c>
      <c r="O28" s="32">
        <v>2</v>
      </c>
      <c r="P28" s="24">
        <v>82</v>
      </c>
      <c r="Q28" s="24">
        <v>82</v>
      </c>
      <c r="R28" s="24">
        <v>82</v>
      </c>
      <c r="S28" s="32">
        <v>2</v>
      </c>
      <c r="T28" s="24">
        <v>220</v>
      </c>
      <c r="U28" s="24">
        <v>220</v>
      </c>
      <c r="V28" s="24"/>
      <c r="W28" s="32">
        <v>2</v>
      </c>
      <c r="X28" s="24">
        <v>116</v>
      </c>
      <c r="Y28" s="24">
        <v>116</v>
      </c>
      <c r="Z28" s="24">
        <v>114</v>
      </c>
      <c r="AA28" s="36">
        <v>1</v>
      </c>
      <c r="AB28" s="35">
        <v>22</v>
      </c>
      <c r="AC28" s="35">
        <v>22</v>
      </c>
      <c r="AD28" s="35">
        <v>22</v>
      </c>
      <c r="AE28" s="32">
        <v>1</v>
      </c>
      <c r="AF28" s="24">
        <v>22</v>
      </c>
      <c r="AG28" s="24">
        <v>22</v>
      </c>
      <c r="AH28" s="24">
        <v>22</v>
      </c>
      <c r="AI28" s="103">
        <f t="shared" si="0"/>
        <v>15</v>
      </c>
    </row>
    <row r="29" spans="1:35">
      <c r="A29" s="16">
        <v>24</v>
      </c>
      <c r="B29" s="18" t="s">
        <v>33</v>
      </c>
      <c r="C29" s="32">
        <v>2</v>
      </c>
      <c r="D29" s="24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24"/>
      <c r="AI29" s="32">
        <f t="shared" si="0"/>
        <v>15</v>
      </c>
    </row>
    <row r="30" spans="1:35">
      <c r="A30" s="16">
        <v>25</v>
      </c>
      <c r="B30" s="18" t="s">
        <v>34</v>
      </c>
      <c r="C30" s="32">
        <v>2</v>
      </c>
      <c r="D30" s="24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24"/>
      <c r="AI30" s="32">
        <f t="shared" si="0"/>
        <v>18</v>
      </c>
    </row>
    <row r="31" spans="1:35">
      <c r="A31" s="16">
        <v>26</v>
      </c>
      <c r="B31" s="18" t="s">
        <v>35</v>
      </c>
      <c r="C31" s="32">
        <v>4</v>
      </c>
      <c r="D31" s="24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24"/>
      <c r="AI31" s="32">
        <f t="shared" si="0"/>
        <v>23</v>
      </c>
    </row>
    <row r="32" spans="1:35">
      <c r="A32" s="16">
        <v>27</v>
      </c>
      <c r="B32" s="18" t="s">
        <v>36</v>
      </c>
      <c r="C32" s="32">
        <v>4</v>
      </c>
      <c r="D32" s="24">
        <v>9</v>
      </c>
      <c r="E32" s="80">
        <v>9</v>
      </c>
      <c r="F32" s="24">
        <v>9</v>
      </c>
      <c r="G32" s="32">
        <v>3</v>
      </c>
      <c r="H32" s="24">
        <v>12</v>
      </c>
      <c r="I32" s="24">
        <v>12</v>
      </c>
      <c r="J32" s="24">
        <v>12</v>
      </c>
      <c r="K32" s="32">
        <v>2</v>
      </c>
      <c r="L32" s="24">
        <v>5</v>
      </c>
      <c r="M32" s="24">
        <v>5</v>
      </c>
      <c r="N32" s="24">
        <v>5</v>
      </c>
      <c r="O32" s="32">
        <v>3</v>
      </c>
      <c r="P32" s="24">
        <v>8</v>
      </c>
      <c r="Q32" s="24">
        <v>8</v>
      </c>
      <c r="R32" s="24">
        <v>8</v>
      </c>
      <c r="S32" s="32">
        <v>3</v>
      </c>
      <c r="T32" s="24">
        <v>30</v>
      </c>
      <c r="U32" s="24">
        <v>30</v>
      </c>
      <c r="V32" s="24"/>
      <c r="W32" s="32">
        <v>3</v>
      </c>
      <c r="X32" s="24">
        <v>10</v>
      </c>
      <c r="Y32" s="24">
        <v>10</v>
      </c>
      <c r="Z32" s="24">
        <v>10</v>
      </c>
      <c r="AA32" s="32">
        <v>1</v>
      </c>
      <c r="AB32" s="24">
        <v>6</v>
      </c>
      <c r="AC32" s="24">
        <v>6</v>
      </c>
      <c r="AD32" s="24">
        <v>6</v>
      </c>
      <c r="AE32" s="32">
        <v>1</v>
      </c>
      <c r="AF32" s="24">
        <v>4</v>
      </c>
      <c r="AG32" s="24">
        <v>4</v>
      </c>
      <c r="AH32" s="24">
        <v>4</v>
      </c>
      <c r="AI32" s="32">
        <f t="shared" si="0"/>
        <v>20</v>
      </c>
    </row>
    <row r="33" spans="1:35">
      <c r="A33" s="16">
        <v>28</v>
      </c>
      <c r="B33" s="18" t="s">
        <v>37</v>
      </c>
      <c r="C33" s="32">
        <v>3</v>
      </c>
      <c r="D33" s="24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24"/>
      <c r="AI33" s="32">
        <f t="shared" si="0"/>
        <v>20</v>
      </c>
    </row>
    <row r="34" spans="1:35">
      <c r="A34" s="16">
        <v>29</v>
      </c>
      <c r="B34" s="18" t="s">
        <v>38</v>
      </c>
      <c r="C34" s="32">
        <v>3</v>
      </c>
      <c r="D34" s="24">
        <v>0</v>
      </c>
      <c r="E34" s="80">
        <v>0</v>
      </c>
      <c r="F34" s="24">
        <v>0</v>
      </c>
      <c r="G34" s="32">
        <v>3</v>
      </c>
      <c r="H34" s="24">
        <v>0</v>
      </c>
      <c r="I34" s="24">
        <v>0</v>
      </c>
      <c r="J34" s="24">
        <v>0</v>
      </c>
      <c r="K34" s="32">
        <v>2</v>
      </c>
      <c r="L34" s="24">
        <v>0</v>
      </c>
      <c r="M34" s="24">
        <v>0</v>
      </c>
      <c r="N34" s="24">
        <v>0</v>
      </c>
      <c r="O34" s="32">
        <v>3</v>
      </c>
      <c r="P34" s="24">
        <v>0</v>
      </c>
      <c r="Q34" s="24">
        <v>0</v>
      </c>
      <c r="R34" s="24">
        <v>0</v>
      </c>
      <c r="S34" s="32">
        <v>3</v>
      </c>
      <c r="T34" s="24">
        <v>0</v>
      </c>
      <c r="U34" s="24">
        <v>0</v>
      </c>
      <c r="V34" s="24"/>
      <c r="W34" s="32">
        <v>3</v>
      </c>
      <c r="X34" s="24">
        <v>0</v>
      </c>
      <c r="Y34" s="24">
        <v>0</v>
      </c>
      <c r="Z34" s="24">
        <v>0</v>
      </c>
      <c r="AA34" s="32">
        <v>1</v>
      </c>
      <c r="AB34" s="24">
        <v>0</v>
      </c>
      <c r="AC34" s="24">
        <v>0</v>
      </c>
      <c r="AD34" s="24">
        <v>0</v>
      </c>
      <c r="AE34" s="32">
        <v>1</v>
      </c>
      <c r="AF34" s="24">
        <v>0</v>
      </c>
      <c r="AG34" s="24">
        <v>0</v>
      </c>
      <c r="AH34" s="24">
        <v>0</v>
      </c>
      <c r="AI34" s="32">
        <f t="shared" si="0"/>
        <v>19</v>
      </c>
    </row>
    <row r="35" spans="1:35">
      <c r="A35" s="16">
        <v>30</v>
      </c>
      <c r="B35" s="18" t="s">
        <v>39</v>
      </c>
      <c r="C35" s="32">
        <v>2</v>
      </c>
      <c r="D35" s="24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24">
        <v>0</v>
      </c>
      <c r="AI35" s="32">
        <f t="shared" si="0"/>
        <v>16</v>
      </c>
    </row>
    <row r="36" spans="1:35">
      <c r="A36" s="17">
        <v>31</v>
      </c>
      <c r="B36" s="18" t="s">
        <v>40</v>
      </c>
      <c r="C36" s="32">
        <v>3</v>
      </c>
      <c r="D36" s="80">
        <v>87</v>
      </c>
      <c r="E36" s="80">
        <v>87</v>
      </c>
      <c r="F36" s="24">
        <v>87</v>
      </c>
      <c r="G36" s="32">
        <v>3</v>
      </c>
      <c r="H36" s="24">
        <v>188</v>
      </c>
      <c r="I36" s="24">
        <v>188</v>
      </c>
      <c r="J36" s="24">
        <v>188</v>
      </c>
      <c r="K36" s="32">
        <v>3</v>
      </c>
      <c r="L36" s="24">
        <v>129</v>
      </c>
      <c r="M36" s="24">
        <v>129</v>
      </c>
      <c r="N36" s="24">
        <v>129</v>
      </c>
      <c r="O36" s="32">
        <v>3</v>
      </c>
      <c r="P36" s="24">
        <v>181</v>
      </c>
      <c r="Q36" s="24">
        <v>181</v>
      </c>
      <c r="R36" s="24">
        <v>181</v>
      </c>
      <c r="S36" s="32">
        <v>3</v>
      </c>
      <c r="T36" s="24">
        <v>178</v>
      </c>
      <c r="U36" s="24">
        <v>178</v>
      </c>
      <c r="V36" s="24"/>
      <c r="W36" s="32">
        <v>3</v>
      </c>
      <c r="X36" s="24">
        <v>180</v>
      </c>
      <c r="Y36" s="24">
        <v>180</v>
      </c>
      <c r="Z36" s="24">
        <v>180</v>
      </c>
      <c r="AA36" s="32">
        <v>1</v>
      </c>
      <c r="AB36" s="24">
        <v>76</v>
      </c>
      <c r="AC36" s="24">
        <v>76</v>
      </c>
      <c r="AD36" s="24">
        <v>76</v>
      </c>
      <c r="AE36" s="32">
        <v>1</v>
      </c>
      <c r="AF36" s="24">
        <v>115</v>
      </c>
      <c r="AG36" s="24">
        <v>115</v>
      </c>
      <c r="AH36" s="24">
        <v>115</v>
      </c>
      <c r="AI36" s="103">
        <f t="shared" si="0"/>
        <v>20</v>
      </c>
    </row>
    <row r="37" spans="1:35">
      <c r="A37" s="16">
        <v>32</v>
      </c>
      <c r="B37" s="18" t="s">
        <v>41</v>
      </c>
      <c r="C37" s="32">
        <v>2</v>
      </c>
      <c r="D37" s="24">
        <v>10</v>
      </c>
      <c r="E37" s="80">
        <v>10</v>
      </c>
      <c r="F37" s="24">
        <v>10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10</v>
      </c>
      <c r="Q37" s="24">
        <v>10</v>
      </c>
      <c r="R37" s="24">
        <v>10</v>
      </c>
      <c r="S37" s="32">
        <v>2</v>
      </c>
      <c r="T37" s="24">
        <v>10</v>
      </c>
      <c r="U37" s="24">
        <v>10</v>
      </c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10</v>
      </c>
      <c r="AG37" s="24">
        <v>10</v>
      </c>
      <c r="AH37" s="24">
        <v>10</v>
      </c>
      <c r="AI37" s="32">
        <f t="shared" si="0"/>
        <v>14</v>
      </c>
    </row>
    <row r="38" spans="1:35">
      <c r="A38" s="16">
        <v>33</v>
      </c>
      <c r="B38" s="18" t="s">
        <v>42</v>
      </c>
      <c r="C38" s="32">
        <v>2</v>
      </c>
      <c r="D38" s="24">
        <v>95</v>
      </c>
      <c r="E38" s="24">
        <v>70</v>
      </c>
      <c r="F38" s="24">
        <v>70</v>
      </c>
      <c r="G38" s="32">
        <v>2</v>
      </c>
      <c r="H38" s="24">
        <v>130</v>
      </c>
      <c r="I38" s="24">
        <v>130</v>
      </c>
      <c r="J38" s="24">
        <v>130</v>
      </c>
      <c r="K38" s="32">
        <v>2</v>
      </c>
      <c r="L38" s="24">
        <v>70</v>
      </c>
      <c r="M38" s="24">
        <v>70</v>
      </c>
      <c r="N38" s="24">
        <v>70</v>
      </c>
      <c r="O38" s="32">
        <v>2</v>
      </c>
      <c r="P38" s="24">
        <v>120</v>
      </c>
      <c r="Q38" s="24">
        <v>120</v>
      </c>
      <c r="R38" s="24">
        <v>120</v>
      </c>
      <c r="S38" s="32">
        <v>2</v>
      </c>
      <c r="T38" s="24">
        <v>130</v>
      </c>
      <c r="U38" s="24">
        <v>130</v>
      </c>
      <c r="V38" s="24"/>
      <c r="W38" s="32">
        <v>2</v>
      </c>
      <c r="X38" s="24">
        <v>80</v>
      </c>
      <c r="Y38" s="24">
        <v>80</v>
      </c>
      <c r="Z38" s="24">
        <v>80</v>
      </c>
      <c r="AA38" s="32">
        <v>1</v>
      </c>
      <c r="AB38" s="24">
        <v>6</v>
      </c>
      <c r="AC38" s="24">
        <v>6</v>
      </c>
      <c r="AD38" s="24">
        <v>6</v>
      </c>
      <c r="AE38" s="32">
        <v>1</v>
      </c>
      <c r="AF38" s="24">
        <v>26</v>
      </c>
      <c r="AG38" s="24">
        <v>26</v>
      </c>
      <c r="AH38" s="24">
        <v>26</v>
      </c>
      <c r="AI38" s="32">
        <f t="shared" si="0"/>
        <v>14</v>
      </c>
    </row>
    <row r="39" spans="1:35">
      <c r="A39" s="16">
        <v>34</v>
      </c>
      <c r="B39" s="18" t="s">
        <v>43</v>
      </c>
      <c r="C39" s="32">
        <v>2</v>
      </c>
      <c r="D39" s="24">
        <v>64</v>
      </c>
      <c r="E39" s="80">
        <v>64</v>
      </c>
      <c r="F39" s="24">
        <v>64</v>
      </c>
      <c r="G39" s="32">
        <v>3</v>
      </c>
      <c r="H39" s="24">
        <v>63</v>
      </c>
      <c r="I39" s="24">
        <v>63</v>
      </c>
      <c r="J39" s="24">
        <v>63</v>
      </c>
      <c r="K39" s="32">
        <v>2</v>
      </c>
      <c r="L39" s="24">
        <v>62</v>
      </c>
      <c r="M39" s="24">
        <v>62</v>
      </c>
      <c r="N39" s="24">
        <v>62</v>
      </c>
      <c r="O39" s="32">
        <v>3</v>
      </c>
      <c r="P39" s="24">
        <v>94</v>
      </c>
      <c r="Q39" s="24">
        <v>94</v>
      </c>
      <c r="R39" s="24">
        <v>94</v>
      </c>
      <c r="S39" s="32">
        <v>3</v>
      </c>
      <c r="T39" s="24">
        <v>81</v>
      </c>
      <c r="U39" s="24">
        <v>81</v>
      </c>
      <c r="V39" s="24"/>
      <c r="W39" s="32">
        <v>3</v>
      </c>
      <c r="X39" s="24">
        <v>95</v>
      </c>
      <c r="Y39" s="24">
        <v>95</v>
      </c>
      <c r="Z39" s="24">
        <v>95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24">
        <v>0</v>
      </c>
      <c r="AI39" s="32">
        <f t="shared" si="0"/>
        <v>18</v>
      </c>
    </row>
    <row r="40" spans="1:35">
      <c r="A40" s="16">
        <v>35</v>
      </c>
      <c r="B40" s="18" t="s">
        <v>44</v>
      </c>
      <c r="C40" s="32">
        <v>3</v>
      </c>
      <c r="D40" s="24">
        <v>50</v>
      </c>
      <c r="E40" s="80">
        <v>50</v>
      </c>
      <c r="F40" s="24">
        <v>15</v>
      </c>
      <c r="G40" s="32">
        <v>3</v>
      </c>
      <c r="H40" s="24">
        <v>139</v>
      </c>
      <c r="I40" s="24">
        <v>139</v>
      </c>
      <c r="J40" s="24">
        <v>59</v>
      </c>
      <c r="K40" s="32">
        <v>2</v>
      </c>
      <c r="L40" s="24">
        <v>135</v>
      </c>
      <c r="M40" s="24">
        <v>135</v>
      </c>
      <c r="N40" s="24">
        <v>30</v>
      </c>
      <c r="O40" s="32">
        <v>3</v>
      </c>
      <c r="P40" s="24">
        <v>100</v>
      </c>
      <c r="Q40" s="24">
        <v>100</v>
      </c>
      <c r="R40" s="24">
        <v>100</v>
      </c>
      <c r="S40" s="32">
        <v>2</v>
      </c>
      <c r="T40" s="24">
        <v>300</v>
      </c>
      <c r="U40" s="24">
        <v>300</v>
      </c>
      <c r="V40" s="24"/>
      <c r="W40" s="32">
        <v>3</v>
      </c>
      <c r="X40" s="24">
        <v>70</v>
      </c>
      <c r="Y40" s="24">
        <v>70</v>
      </c>
      <c r="Z40" s="24">
        <v>35</v>
      </c>
      <c r="AA40" s="32">
        <v>1</v>
      </c>
      <c r="AB40" s="24">
        <v>9</v>
      </c>
      <c r="AC40" s="24">
        <v>9</v>
      </c>
      <c r="AD40" s="24">
        <v>9</v>
      </c>
      <c r="AE40" s="32">
        <v>1</v>
      </c>
      <c r="AF40" s="24">
        <v>7</v>
      </c>
      <c r="AG40" s="24">
        <v>7</v>
      </c>
      <c r="AH40" s="24">
        <v>7</v>
      </c>
      <c r="AI40" s="32">
        <f t="shared" si="0"/>
        <v>18</v>
      </c>
    </row>
    <row r="41" spans="1:35">
      <c r="A41" s="16">
        <v>36</v>
      </c>
      <c r="B41" s="18" t="s">
        <v>45</v>
      </c>
      <c r="C41" s="32">
        <v>3</v>
      </c>
      <c r="D41" s="24">
        <v>13</v>
      </c>
      <c r="E41" s="80">
        <v>9</v>
      </c>
      <c r="F41" s="24">
        <v>9</v>
      </c>
      <c r="G41" s="32">
        <v>4</v>
      </c>
      <c r="H41" s="24">
        <v>26</v>
      </c>
      <c r="I41" s="24">
        <v>22</v>
      </c>
      <c r="J41" s="24">
        <v>22</v>
      </c>
      <c r="K41" s="32">
        <v>3</v>
      </c>
      <c r="L41" s="24">
        <v>17</v>
      </c>
      <c r="M41" s="24">
        <v>14</v>
      </c>
      <c r="N41" s="24">
        <v>14</v>
      </c>
      <c r="O41" s="32">
        <v>3</v>
      </c>
      <c r="P41" s="24">
        <v>16</v>
      </c>
      <c r="Q41" s="24">
        <v>14</v>
      </c>
      <c r="R41" s="24">
        <v>14</v>
      </c>
      <c r="S41" s="32">
        <v>3</v>
      </c>
      <c r="T41" s="24">
        <v>11</v>
      </c>
      <c r="U41" s="24">
        <v>11</v>
      </c>
      <c r="V41" s="24"/>
      <c r="W41" s="32">
        <v>4</v>
      </c>
      <c r="X41" s="24">
        <v>6</v>
      </c>
      <c r="Y41" s="24">
        <v>6</v>
      </c>
      <c r="Z41" s="24">
        <v>6</v>
      </c>
      <c r="AA41" s="32">
        <v>1</v>
      </c>
      <c r="AB41" s="24">
        <v>6</v>
      </c>
      <c r="AC41" s="24">
        <v>5</v>
      </c>
      <c r="AD41" s="24">
        <v>5</v>
      </c>
      <c r="AE41" s="32">
        <v>2</v>
      </c>
      <c r="AF41" s="24">
        <v>5</v>
      </c>
      <c r="AG41" s="24">
        <v>4</v>
      </c>
      <c r="AH41" s="24">
        <v>4</v>
      </c>
      <c r="AI41" s="32">
        <f t="shared" si="0"/>
        <v>23</v>
      </c>
    </row>
    <row r="42" spans="1:35">
      <c r="A42" s="16">
        <v>37</v>
      </c>
      <c r="B42" s="18" t="s">
        <v>46</v>
      </c>
      <c r="C42" s="32">
        <v>3</v>
      </c>
      <c r="D42" s="24">
        <v>0</v>
      </c>
      <c r="E42" s="80">
        <v>0</v>
      </c>
      <c r="F42" s="24">
        <v>0</v>
      </c>
      <c r="G42" s="32">
        <v>4</v>
      </c>
      <c r="H42" s="24">
        <v>0</v>
      </c>
      <c r="I42" s="24">
        <v>0</v>
      </c>
      <c r="J42" s="24">
        <v>0</v>
      </c>
      <c r="K42" s="32">
        <v>2</v>
      </c>
      <c r="L42" s="24">
        <v>0</v>
      </c>
      <c r="M42" s="24">
        <v>0</v>
      </c>
      <c r="N42" s="24">
        <v>0</v>
      </c>
      <c r="O42" s="32">
        <v>3</v>
      </c>
      <c r="P42" s="24">
        <v>0</v>
      </c>
      <c r="Q42" s="24">
        <v>0</v>
      </c>
      <c r="R42" s="24">
        <v>0</v>
      </c>
      <c r="S42" s="32">
        <v>2</v>
      </c>
      <c r="T42" s="24">
        <v>0</v>
      </c>
      <c r="U42" s="24">
        <v>0</v>
      </c>
      <c r="V42" s="24"/>
      <c r="W42" s="32">
        <v>4</v>
      </c>
      <c r="X42" s="24">
        <v>0</v>
      </c>
      <c r="Y42" s="24">
        <v>0</v>
      </c>
      <c r="Z42" s="24">
        <v>0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24">
        <v>0</v>
      </c>
      <c r="AI42" s="32">
        <f t="shared" si="0"/>
        <v>20</v>
      </c>
    </row>
    <row r="43" spans="1:35">
      <c r="A43" s="16">
        <v>38</v>
      </c>
      <c r="B43" s="18" t="s">
        <v>47</v>
      </c>
      <c r="C43" s="32">
        <v>2</v>
      </c>
      <c r="D43" s="24">
        <v>0</v>
      </c>
      <c r="E43" s="24"/>
      <c r="F43" s="24"/>
      <c r="G43" s="32">
        <v>2</v>
      </c>
      <c r="H43" s="24">
        <v>0</v>
      </c>
      <c r="I43" s="24"/>
      <c r="J43" s="24"/>
      <c r="K43" s="32">
        <v>2</v>
      </c>
      <c r="L43" s="24">
        <v>0</v>
      </c>
      <c r="M43" s="24"/>
      <c r="N43" s="24"/>
      <c r="O43" s="32">
        <v>2</v>
      </c>
      <c r="P43" s="24">
        <v>0</v>
      </c>
      <c r="Q43" s="24"/>
      <c r="R43" s="24"/>
      <c r="S43" s="32">
        <v>4</v>
      </c>
      <c r="T43" s="24">
        <v>0</v>
      </c>
      <c r="U43" s="24"/>
      <c r="V43" s="24"/>
      <c r="W43" s="32">
        <v>2</v>
      </c>
      <c r="X43" s="24">
        <v>0</v>
      </c>
      <c r="Y43" s="24"/>
      <c r="Z43" s="24"/>
      <c r="AA43" s="32">
        <v>1</v>
      </c>
      <c r="AB43" s="24">
        <v>0</v>
      </c>
      <c r="AC43" s="24"/>
      <c r="AD43" s="24"/>
      <c r="AE43" s="32">
        <v>1</v>
      </c>
      <c r="AF43" s="24">
        <v>0</v>
      </c>
      <c r="AG43" s="24"/>
      <c r="AH43" s="24"/>
      <c r="AI43" s="32">
        <f t="shared" si="0"/>
        <v>16</v>
      </c>
    </row>
    <row r="44" spans="1:35">
      <c r="A44" s="16">
        <v>39</v>
      </c>
      <c r="B44" s="18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24"/>
      <c r="AI44" s="32">
        <f t="shared" si="0"/>
        <v>14</v>
      </c>
    </row>
    <row r="45" spans="1:35">
      <c r="A45" s="16">
        <v>40</v>
      </c>
      <c r="B45" s="18" t="s">
        <v>49</v>
      </c>
      <c r="C45" s="32">
        <v>2</v>
      </c>
      <c r="D45" s="24">
        <v>12</v>
      </c>
      <c r="E45" s="80">
        <v>12</v>
      </c>
      <c r="F45" s="24">
        <v>12</v>
      </c>
      <c r="G45" s="32">
        <v>2</v>
      </c>
      <c r="H45" s="24">
        <v>70</v>
      </c>
      <c r="I45" s="24">
        <v>70</v>
      </c>
      <c r="J45" s="24">
        <v>70</v>
      </c>
      <c r="K45" s="32">
        <v>2</v>
      </c>
      <c r="L45" s="24">
        <v>10</v>
      </c>
      <c r="M45" s="24">
        <v>10</v>
      </c>
      <c r="N45" s="24">
        <v>10</v>
      </c>
      <c r="O45" s="32">
        <v>3</v>
      </c>
      <c r="P45" s="24">
        <v>30</v>
      </c>
      <c r="Q45" s="24">
        <v>30</v>
      </c>
      <c r="R45" s="24">
        <v>30</v>
      </c>
      <c r="S45" s="32">
        <v>2</v>
      </c>
      <c r="T45" s="24">
        <v>180</v>
      </c>
      <c r="U45" s="24">
        <v>180</v>
      </c>
      <c r="V45" s="24"/>
      <c r="W45" s="32">
        <v>2</v>
      </c>
      <c r="X45" s="24">
        <v>50</v>
      </c>
      <c r="Y45" s="24">
        <v>50</v>
      </c>
      <c r="Z45" s="24">
        <v>50</v>
      </c>
      <c r="AA45" s="32">
        <v>1</v>
      </c>
      <c r="AB45" s="24">
        <v>9</v>
      </c>
      <c r="AC45" s="24">
        <v>9</v>
      </c>
      <c r="AD45" s="24">
        <v>9</v>
      </c>
      <c r="AE45" s="32">
        <v>1</v>
      </c>
      <c r="AF45" s="24">
        <v>8</v>
      </c>
      <c r="AG45" s="24">
        <v>8</v>
      </c>
      <c r="AH45" s="24">
        <v>8</v>
      </c>
      <c r="AI45" s="32">
        <f t="shared" si="0"/>
        <v>15</v>
      </c>
    </row>
    <row r="46" spans="1:35">
      <c r="A46" s="16">
        <v>41</v>
      </c>
      <c r="B46" s="18" t="s">
        <v>50</v>
      </c>
      <c r="C46" s="32">
        <v>2</v>
      </c>
      <c r="D46" s="24">
        <v>20</v>
      </c>
      <c r="E46" s="80">
        <v>20</v>
      </c>
      <c r="F46" s="24">
        <v>20</v>
      </c>
      <c r="G46" s="32">
        <v>2</v>
      </c>
      <c r="H46" s="24">
        <v>30</v>
      </c>
      <c r="I46" s="24">
        <v>30</v>
      </c>
      <c r="J46" s="24">
        <v>30</v>
      </c>
      <c r="K46" s="32">
        <v>2</v>
      </c>
      <c r="L46" s="24">
        <v>18</v>
      </c>
      <c r="M46" s="24">
        <v>18</v>
      </c>
      <c r="N46" s="24">
        <v>18</v>
      </c>
      <c r="O46" s="32">
        <v>3</v>
      </c>
      <c r="P46" s="24">
        <v>20</v>
      </c>
      <c r="Q46" s="24">
        <v>20</v>
      </c>
      <c r="R46" s="24">
        <v>20</v>
      </c>
      <c r="S46" s="32">
        <v>2</v>
      </c>
      <c r="T46" s="24">
        <v>20</v>
      </c>
      <c r="U46" s="24">
        <v>20</v>
      </c>
      <c r="V46" s="24"/>
      <c r="W46" s="32">
        <v>2</v>
      </c>
      <c r="X46" s="24">
        <v>20</v>
      </c>
      <c r="Y46" s="24">
        <v>20</v>
      </c>
      <c r="Z46" s="24">
        <v>20</v>
      </c>
      <c r="AA46" s="32">
        <v>1</v>
      </c>
      <c r="AB46" s="24">
        <v>0</v>
      </c>
      <c r="AC46" s="24">
        <v>0</v>
      </c>
      <c r="AD46" s="24">
        <v>0</v>
      </c>
      <c r="AE46" s="32">
        <v>1</v>
      </c>
      <c r="AF46" s="24">
        <v>7</v>
      </c>
      <c r="AG46" s="24">
        <v>7</v>
      </c>
      <c r="AH46" s="24">
        <v>7</v>
      </c>
      <c r="AI46" s="32">
        <f t="shared" si="0"/>
        <v>15</v>
      </c>
    </row>
    <row r="47" spans="1:35">
      <c r="A47" s="16">
        <v>42</v>
      </c>
      <c r="B47" s="18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24"/>
      <c r="AI47" s="32">
        <f t="shared" si="0"/>
        <v>14</v>
      </c>
    </row>
    <row r="48" spans="1:35">
      <c r="A48" s="16">
        <v>43</v>
      </c>
      <c r="B48" s="18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24"/>
      <c r="AI48" s="32">
        <f t="shared" si="0"/>
        <v>16</v>
      </c>
    </row>
    <row r="49" spans="1:35">
      <c r="A49" s="16">
        <v>44</v>
      </c>
      <c r="B49" s="18" t="s">
        <v>53</v>
      </c>
      <c r="C49" s="32">
        <v>2</v>
      </c>
      <c r="D49" s="24">
        <v>12</v>
      </c>
      <c r="E49" s="24">
        <v>12</v>
      </c>
      <c r="F49" s="24">
        <v>12</v>
      </c>
      <c r="G49" s="32">
        <v>3</v>
      </c>
      <c r="H49" s="24">
        <v>202</v>
      </c>
      <c r="I49" s="24">
        <v>202</v>
      </c>
      <c r="J49" s="24">
        <v>202</v>
      </c>
      <c r="K49" s="32">
        <v>2</v>
      </c>
      <c r="L49" s="24">
        <v>27</v>
      </c>
      <c r="M49" s="24">
        <v>27</v>
      </c>
      <c r="N49" s="24">
        <v>27</v>
      </c>
      <c r="O49" s="32">
        <v>4</v>
      </c>
      <c r="P49" s="24">
        <v>27</v>
      </c>
      <c r="Q49" s="24">
        <v>27</v>
      </c>
      <c r="R49" s="24">
        <v>27</v>
      </c>
      <c r="S49" s="32">
        <v>3</v>
      </c>
      <c r="T49" s="24">
        <v>205</v>
      </c>
      <c r="U49" s="24">
        <v>205</v>
      </c>
      <c r="V49" s="24"/>
      <c r="W49" s="32">
        <v>3</v>
      </c>
      <c r="X49" s="24">
        <v>42</v>
      </c>
      <c r="Y49" s="24">
        <v>42</v>
      </c>
      <c r="Z49" s="24">
        <v>42</v>
      </c>
      <c r="AA49" s="32">
        <v>1</v>
      </c>
      <c r="AB49" s="24">
        <v>3</v>
      </c>
      <c r="AC49" s="24">
        <v>3</v>
      </c>
      <c r="AD49" s="24">
        <v>3</v>
      </c>
      <c r="AE49" s="32">
        <v>1</v>
      </c>
      <c r="AF49" s="24">
        <v>9</v>
      </c>
      <c r="AG49" s="24">
        <v>9</v>
      </c>
      <c r="AH49" s="24">
        <v>9</v>
      </c>
      <c r="AI49" s="32">
        <f t="shared" si="0"/>
        <v>19</v>
      </c>
    </row>
    <row r="50" spans="1:35">
      <c r="A50" s="16">
        <v>45</v>
      </c>
      <c r="B50" s="18" t="s">
        <v>54</v>
      </c>
      <c r="C50" s="32">
        <v>2</v>
      </c>
      <c r="D50" s="80">
        <v>42</v>
      </c>
      <c r="E50" s="80">
        <v>42</v>
      </c>
      <c r="F50" s="24">
        <v>42</v>
      </c>
      <c r="G50" s="32">
        <v>2</v>
      </c>
      <c r="H50" s="24">
        <v>71</v>
      </c>
      <c r="I50" s="24">
        <v>71</v>
      </c>
      <c r="J50" s="24">
        <v>71</v>
      </c>
      <c r="K50" s="32">
        <v>2</v>
      </c>
      <c r="L50" s="24">
        <v>38</v>
      </c>
      <c r="M50" s="24">
        <v>38</v>
      </c>
      <c r="N50" s="24">
        <v>38</v>
      </c>
      <c r="O50" s="32">
        <v>2</v>
      </c>
      <c r="P50" s="24">
        <v>44</v>
      </c>
      <c r="Q50" s="24">
        <v>44</v>
      </c>
      <c r="R50" s="24">
        <v>44</v>
      </c>
      <c r="S50" s="32">
        <v>2</v>
      </c>
      <c r="T50" s="24">
        <v>38</v>
      </c>
      <c r="U50" s="24">
        <v>38</v>
      </c>
      <c r="V50" s="24"/>
      <c r="W50" s="32">
        <v>2</v>
      </c>
      <c r="X50" s="24">
        <v>69</v>
      </c>
      <c r="Y50" s="24">
        <v>69</v>
      </c>
      <c r="Z50" s="24">
        <v>69</v>
      </c>
      <c r="AA50" s="32">
        <v>1</v>
      </c>
      <c r="AB50" s="24">
        <v>21</v>
      </c>
      <c r="AC50" s="24">
        <v>20</v>
      </c>
      <c r="AD50" s="24">
        <v>20</v>
      </c>
      <c r="AE50" s="32">
        <v>1</v>
      </c>
      <c r="AF50" s="24">
        <v>38</v>
      </c>
      <c r="AG50" s="24">
        <v>25</v>
      </c>
      <c r="AH50" s="24">
        <v>25</v>
      </c>
      <c r="AI50" s="103">
        <f t="shared" si="0"/>
        <v>14</v>
      </c>
    </row>
    <row r="51" spans="1:35">
      <c r="A51" s="16">
        <v>46</v>
      </c>
      <c r="B51" s="18" t="s">
        <v>55</v>
      </c>
      <c r="C51" s="32">
        <v>3</v>
      </c>
      <c r="D51" s="24">
        <v>43</v>
      </c>
      <c r="E51" s="80">
        <v>43</v>
      </c>
      <c r="F51" s="24">
        <v>43</v>
      </c>
      <c r="G51" s="32">
        <v>3</v>
      </c>
      <c r="H51" s="24">
        <v>71</v>
      </c>
      <c r="I51" s="24">
        <v>71</v>
      </c>
      <c r="J51" s="24">
        <v>71</v>
      </c>
      <c r="K51" s="32">
        <v>2</v>
      </c>
      <c r="L51" s="24">
        <v>39</v>
      </c>
      <c r="M51" s="24">
        <v>39</v>
      </c>
      <c r="N51" s="24">
        <v>39</v>
      </c>
      <c r="O51" s="32">
        <v>4</v>
      </c>
      <c r="P51" s="24">
        <v>47</v>
      </c>
      <c r="Q51" s="24">
        <v>47</v>
      </c>
      <c r="R51" s="24">
        <v>47</v>
      </c>
      <c r="S51" s="32">
        <v>2</v>
      </c>
      <c r="T51" s="24">
        <v>109</v>
      </c>
      <c r="U51" s="24">
        <v>109</v>
      </c>
      <c r="V51" s="24"/>
      <c r="W51" s="32">
        <v>3</v>
      </c>
      <c r="X51" s="24">
        <v>70</v>
      </c>
      <c r="Y51" s="24">
        <v>70</v>
      </c>
      <c r="Z51" s="24">
        <v>70</v>
      </c>
      <c r="AA51" s="32">
        <v>1</v>
      </c>
      <c r="AB51" s="24">
        <v>17</v>
      </c>
      <c r="AC51" s="24">
        <v>15</v>
      </c>
      <c r="AD51" s="24">
        <v>15</v>
      </c>
      <c r="AE51" s="32">
        <v>1</v>
      </c>
      <c r="AF51" s="24">
        <v>36</v>
      </c>
      <c r="AG51" s="24">
        <v>27</v>
      </c>
      <c r="AH51" s="117">
        <v>27</v>
      </c>
      <c r="AI51" s="32">
        <f t="shared" si="0"/>
        <v>19</v>
      </c>
    </row>
    <row r="52" spans="1:35">
      <c r="A52" s="16">
        <v>47</v>
      </c>
      <c r="B52" s="18" t="s">
        <v>56</v>
      </c>
      <c r="C52" s="32">
        <v>3</v>
      </c>
      <c r="D52" s="80">
        <v>33</v>
      </c>
      <c r="E52" s="80">
        <v>33</v>
      </c>
      <c r="F52" s="24">
        <v>33</v>
      </c>
      <c r="G52" s="32">
        <v>3</v>
      </c>
      <c r="H52" s="24">
        <v>88</v>
      </c>
      <c r="I52" s="24">
        <v>88</v>
      </c>
      <c r="J52" s="24">
        <v>88</v>
      </c>
      <c r="K52" s="32">
        <v>3</v>
      </c>
      <c r="L52" s="24">
        <v>21</v>
      </c>
      <c r="M52" s="24">
        <v>21</v>
      </c>
      <c r="N52" s="24">
        <v>21</v>
      </c>
      <c r="O52" s="32">
        <v>4</v>
      </c>
      <c r="P52" s="24">
        <v>28</v>
      </c>
      <c r="Q52" s="24">
        <v>28</v>
      </c>
      <c r="R52" s="24">
        <v>28</v>
      </c>
      <c r="S52" s="32">
        <v>3</v>
      </c>
      <c r="T52" s="24">
        <v>218</v>
      </c>
      <c r="U52" s="24">
        <v>218</v>
      </c>
      <c r="V52" s="24"/>
      <c r="W52" s="32">
        <v>3</v>
      </c>
      <c r="X52" s="24">
        <v>36</v>
      </c>
      <c r="Y52" s="24">
        <v>36</v>
      </c>
      <c r="Z52" s="24">
        <v>36</v>
      </c>
      <c r="AA52" s="32">
        <v>1</v>
      </c>
      <c r="AB52" s="24">
        <v>14</v>
      </c>
      <c r="AC52" s="24">
        <v>14</v>
      </c>
      <c r="AD52" s="24">
        <v>14</v>
      </c>
      <c r="AE52" s="32">
        <v>1</v>
      </c>
      <c r="AF52" s="24">
        <v>17</v>
      </c>
      <c r="AG52" s="24">
        <v>17</v>
      </c>
      <c r="AH52" s="24">
        <v>17</v>
      </c>
      <c r="AI52" s="103">
        <f t="shared" si="0"/>
        <v>21</v>
      </c>
    </row>
    <row r="53" spans="1:35">
      <c r="A53" s="16">
        <v>48</v>
      </c>
      <c r="B53" s="18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24"/>
      <c r="AI53" s="32">
        <f t="shared" si="0"/>
        <v>14</v>
      </c>
    </row>
    <row r="54" spans="1:35">
      <c r="A54" s="144" t="s">
        <v>97</v>
      </c>
      <c r="B54" s="145"/>
      <c r="C54" s="33">
        <f>SUM(C6:C53)</f>
        <v>117</v>
      </c>
      <c r="D54" s="25">
        <f>SUM(D6:D53)</f>
        <v>888</v>
      </c>
      <c r="E54" s="25">
        <f t="shared" ref="E54:AH54" si="1">SUM(E6:E53)</f>
        <v>847</v>
      </c>
      <c r="F54" s="25">
        <f t="shared" si="1"/>
        <v>794</v>
      </c>
      <c r="G54" s="33">
        <f t="shared" si="1"/>
        <v>120</v>
      </c>
      <c r="H54" s="25">
        <f t="shared" si="1"/>
        <v>1725</v>
      </c>
      <c r="I54" s="25">
        <f t="shared" si="1"/>
        <v>1720</v>
      </c>
      <c r="J54" s="25">
        <f t="shared" si="1"/>
        <v>1607</v>
      </c>
      <c r="K54" s="33">
        <f t="shared" si="1"/>
        <v>115</v>
      </c>
      <c r="L54" s="25">
        <f t="shared" si="1"/>
        <v>1087</v>
      </c>
      <c r="M54" s="25">
        <f t="shared" si="1"/>
        <v>1090</v>
      </c>
      <c r="N54" s="25">
        <f t="shared" si="1"/>
        <v>971</v>
      </c>
      <c r="O54" s="33">
        <f t="shared" si="1"/>
        <v>125</v>
      </c>
      <c r="P54" s="25">
        <f t="shared" si="1"/>
        <v>1192</v>
      </c>
      <c r="Q54" s="25">
        <f t="shared" si="1"/>
        <v>1190</v>
      </c>
      <c r="R54" s="25">
        <f t="shared" si="1"/>
        <v>1190</v>
      </c>
      <c r="S54" s="33">
        <f t="shared" si="1"/>
        <v>117</v>
      </c>
      <c r="T54" s="25">
        <f t="shared" si="1"/>
        <v>2543</v>
      </c>
      <c r="U54" s="25">
        <f t="shared" si="1"/>
        <v>2543</v>
      </c>
      <c r="V54" s="25">
        <f t="shared" si="1"/>
        <v>0</v>
      </c>
      <c r="W54" s="33">
        <f t="shared" si="1"/>
        <v>119</v>
      </c>
      <c r="X54" s="25">
        <f t="shared" si="1"/>
        <v>1305</v>
      </c>
      <c r="Y54" s="25">
        <f t="shared" si="1"/>
        <v>1305</v>
      </c>
      <c r="Z54" s="25">
        <f t="shared" si="1"/>
        <v>1223</v>
      </c>
      <c r="AA54" s="33">
        <f t="shared" si="1"/>
        <v>49</v>
      </c>
      <c r="AB54" s="25">
        <f t="shared" si="1"/>
        <v>391</v>
      </c>
      <c r="AC54" s="25">
        <f t="shared" si="1"/>
        <v>333</v>
      </c>
      <c r="AD54" s="25">
        <f t="shared" si="1"/>
        <v>333</v>
      </c>
      <c r="AE54" s="33">
        <f t="shared" si="1"/>
        <v>50</v>
      </c>
      <c r="AF54" s="25">
        <f t="shared" si="1"/>
        <v>495</v>
      </c>
      <c r="AG54" s="25">
        <f t="shared" si="1"/>
        <v>425</v>
      </c>
      <c r="AH54" s="25">
        <f t="shared" si="1"/>
        <v>425</v>
      </c>
      <c r="AI54" s="32">
        <f t="shared" si="0"/>
        <v>812</v>
      </c>
    </row>
    <row r="55" spans="1:35">
      <c r="A55" s="129">
        <v>49</v>
      </c>
      <c r="B55" s="19" t="s">
        <v>58</v>
      </c>
      <c r="C55" s="33">
        <f>C56+C57</f>
        <v>6</v>
      </c>
      <c r="D55" s="25">
        <f>D56+D57</f>
        <v>0</v>
      </c>
      <c r="E55" s="25">
        <f t="shared" ref="E55:AH55" si="2">E56+E57</f>
        <v>0</v>
      </c>
      <c r="F55" s="25">
        <f t="shared" si="2"/>
        <v>0</v>
      </c>
      <c r="G55" s="33">
        <f t="shared" si="2"/>
        <v>8</v>
      </c>
      <c r="H55" s="25">
        <f t="shared" si="2"/>
        <v>0</v>
      </c>
      <c r="I55" s="25">
        <f t="shared" si="2"/>
        <v>0</v>
      </c>
      <c r="J55" s="25">
        <f t="shared" si="2"/>
        <v>0</v>
      </c>
      <c r="K55" s="33">
        <f t="shared" si="2"/>
        <v>10</v>
      </c>
      <c r="L55" s="25">
        <f t="shared" si="2"/>
        <v>0</v>
      </c>
      <c r="M55" s="25">
        <f t="shared" si="2"/>
        <v>0</v>
      </c>
      <c r="N55" s="25">
        <f t="shared" si="2"/>
        <v>0</v>
      </c>
      <c r="O55" s="33">
        <f t="shared" si="2"/>
        <v>7</v>
      </c>
      <c r="P55" s="25">
        <f t="shared" si="2"/>
        <v>0</v>
      </c>
      <c r="Q55" s="25">
        <f t="shared" si="2"/>
        <v>0</v>
      </c>
      <c r="R55" s="25">
        <f t="shared" si="2"/>
        <v>0</v>
      </c>
      <c r="S55" s="33">
        <f t="shared" si="2"/>
        <v>4</v>
      </c>
      <c r="T55" s="25">
        <f t="shared" si="2"/>
        <v>0</v>
      </c>
      <c r="U55" s="25">
        <f t="shared" si="2"/>
        <v>0</v>
      </c>
      <c r="V55" s="25">
        <f t="shared" si="2"/>
        <v>0</v>
      </c>
      <c r="W55" s="33">
        <f t="shared" si="2"/>
        <v>8</v>
      </c>
      <c r="X55" s="25">
        <f t="shared" si="2"/>
        <v>0</v>
      </c>
      <c r="Y55" s="25">
        <f t="shared" si="2"/>
        <v>0</v>
      </c>
      <c r="Z55" s="25">
        <f t="shared" si="2"/>
        <v>0</v>
      </c>
      <c r="AA55" s="33">
        <f t="shared" si="2"/>
        <v>5</v>
      </c>
      <c r="AB55" s="25">
        <f t="shared" si="2"/>
        <v>0</v>
      </c>
      <c r="AC55" s="25">
        <f t="shared" si="2"/>
        <v>0</v>
      </c>
      <c r="AD55" s="25">
        <v>0</v>
      </c>
      <c r="AE55" s="33">
        <f t="shared" si="2"/>
        <v>5</v>
      </c>
      <c r="AF55" s="25">
        <f t="shared" si="2"/>
        <v>0</v>
      </c>
      <c r="AG55" s="25">
        <f t="shared" si="2"/>
        <v>0</v>
      </c>
      <c r="AH55" s="25">
        <f t="shared" si="2"/>
        <v>0</v>
      </c>
      <c r="AI55" s="32">
        <f t="shared" si="0"/>
        <v>53</v>
      </c>
    </row>
    <row r="56" spans="1:35" ht="57.75">
      <c r="A56" s="130"/>
      <c r="B56" s="20" t="s">
        <v>59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24"/>
      <c r="AI56" s="32">
        <f t="shared" si="0"/>
        <v>29</v>
      </c>
    </row>
    <row r="57" spans="1:35" ht="57.75">
      <c r="A57" s="131"/>
      <c r="B57" s="20" t="s">
        <v>60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24">
        <v>0</v>
      </c>
      <c r="AI57" s="32">
        <f t="shared" si="0"/>
        <v>24</v>
      </c>
    </row>
    <row r="58" spans="1:35">
      <c r="A58" s="129">
        <v>50</v>
      </c>
      <c r="B58" s="19" t="s">
        <v>61</v>
      </c>
      <c r="C58" s="33">
        <f>C60+C59+C61</f>
        <v>21</v>
      </c>
      <c r="D58" s="25">
        <f>D59+D60+D61</f>
        <v>183</v>
      </c>
      <c r="E58" s="25">
        <f t="shared" ref="E58:AH58" si="3">E59+E60+E61</f>
        <v>183</v>
      </c>
      <c r="F58" s="25">
        <f t="shared" si="3"/>
        <v>125</v>
      </c>
      <c r="G58" s="33">
        <f t="shared" si="3"/>
        <v>19</v>
      </c>
      <c r="H58" s="25">
        <f t="shared" si="3"/>
        <v>276</v>
      </c>
      <c r="I58" s="25">
        <f t="shared" si="3"/>
        <v>276</v>
      </c>
      <c r="J58" s="25">
        <f t="shared" si="3"/>
        <v>192</v>
      </c>
      <c r="K58" s="33">
        <f t="shared" si="3"/>
        <v>17</v>
      </c>
      <c r="L58" s="25">
        <f t="shared" si="3"/>
        <v>134</v>
      </c>
      <c r="M58" s="25">
        <f t="shared" si="3"/>
        <v>134</v>
      </c>
      <c r="N58" s="25">
        <f t="shared" si="3"/>
        <v>95</v>
      </c>
      <c r="O58" s="33">
        <f t="shared" si="3"/>
        <v>18</v>
      </c>
      <c r="P58" s="25">
        <f t="shared" si="3"/>
        <v>202</v>
      </c>
      <c r="Q58" s="25">
        <f t="shared" si="3"/>
        <v>202</v>
      </c>
      <c r="R58" s="25">
        <f t="shared" si="3"/>
        <v>161</v>
      </c>
      <c r="S58" s="33">
        <f t="shared" si="3"/>
        <v>14</v>
      </c>
      <c r="T58" s="25">
        <f t="shared" si="3"/>
        <v>386</v>
      </c>
      <c r="U58" s="25">
        <f t="shared" si="3"/>
        <v>386</v>
      </c>
      <c r="V58" s="25">
        <f t="shared" si="3"/>
        <v>0</v>
      </c>
      <c r="W58" s="33">
        <f t="shared" si="3"/>
        <v>21</v>
      </c>
      <c r="X58" s="25">
        <f t="shared" si="3"/>
        <v>166</v>
      </c>
      <c r="Y58" s="25">
        <f t="shared" si="3"/>
        <v>166</v>
      </c>
      <c r="Z58" s="25">
        <f t="shared" si="3"/>
        <v>137</v>
      </c>
      <c r="AA58" s="33">
        <f t="shared" si="3"/>
        <v>4</v>
      </c>
      <c r="AB58" s="25">
        <f t="shared" si="3"/>
        <v>48</v>
      </c>
      <c r="AC58" s="25">
        <f t="shared" si="3"/>
        <v>48</v>
      </c>
      <c r="AD58" s="25">
        <f t="shared" si="3"/>
        <v>30</v>
      </c>
      <c r="AE58" s="33">
        <f t="shared" si="3"/>
        <v>4</v>
      </c>
      <c r="AF58" s="25">
        <f t="shared" si="3"/>
        <v>93</v>
      </c>
      <c r="AG58" s="25">
        <f t="shared" si="3"/>
        <v>93</v>
      </c>
      <c r="AH58" s="25">
        <f t="shared" si="3"/>
        <v>65</v>
      </c>
      <c r="AI58" s="32">
        <f t="shared" si="0"/>
        <v>118</v>
      </c>
    </row>
    <row r="59" spans="1:35" ht="29.25">
      <c r="A59" s="130"/>
      <c r="B59" s="20" t="s">
        <v>99</v>
      </c>
      <c r="C59" s="32">
        <v>6</v>
      </c>
      <c r="D59" s="80">
        <v>50</v>
      </c>
      <c r="E59" s="80">
        <v>50</v>
      </c>
      <c r="F59" s="24">
        <v>50</v>
      </c>
      <c r="G59" s="32">
        <v>6</v>
      </c>
      <c r="H59" s="24">
        <v>105</v>
      </c>
      <c r="I59" s="24">
        <v>105</v>
      </c>
      <c r="J59" s="24">
        <v>105</v>
      </c>
      <c r="K59" s="32">
        <v>5</v>
      </c>
      <c r="L59" s="24">
        <v>25</v>
      </c>
      <c r="M59" s="24">
        <v>25</v>
      </c>
      <c r="N59" s="24">
        <v>25</v>
      </c>
      <c r="O59" s="32">
        <v>6</v>
      </c>
      <c r="P59" s="24">
        <v>75</v>
      </c>
      <c r="Q59" s="24">
        <v>75</v>
      </c>
      <c r="R59" s="24">
        <v>75</v>
      </c>
      <c r="S59" s="32">
        <v>4</v>
      </c>
      <c r="T59" s="24">
        <v>108</v>
      </c>
      <c r="U59" s="25">
        <v>108</v>
      </c>
      <c r="V59" s="24"/>
      <c r="W59" s="32">
        <v>6</v>
      </c>
      <c r="X59" s="24">
        <v>65</v>
      </c>
      <c r="Y59" s="24">
        <v>65</v>
      </c>
      <c r="Z59" s="24">
        <v>65</v>
      </c>
      <c r="AA59" s="38">
        <v>1</v>
      </c>
      <c r="AB59" s="37">
        <v>13</v>
      </c>
      <c r="AC59" s="24">
        <v>13</v>
      </c>
      <c r="AD59" s="37">
        <v>13</v>
      </c>
      <c r="AE59" s="38">
        <v>1</v>
      </c>
      <c r="AF59" s="24">
        <v>60</v>
      </c>
      <c r="AG59" s="24">
        <v>60</v>
      </c>
      <c r="AH59" s="24">
        <v>60</v>
      </c>
      <c r="AI59" s="103">
        <f t="shared" si="0"/>
        <v>35</v>
      </c>
    </row>
    <row r="60" spans="1:35" ht="29.25">
      <c r="A60" s="130"/>
      <c r="B60" s="20" t="s">
        <v>62</v>
      </c>
      <c r="C60" s="32">
        <v>9</v>
      </c>
      <c r="D60" s="24">
        <v>95</v>
      </c>
      <c r="E60" s="80">
        <v>95</v>
      </c>
      <c r="F60" s="24">
        <v>75</v>
      </c>
      <c r="G60" s="32">
        <v>8</v>
      </c>
      <c r="H60" s="24">
        <v>106</v>
      </c>
      <c r="I60" s="24">
        <v>106</v>
      </c>
      <c r="J60" s="24">
        <v>87</v>
      </c>
      <c r="K60" s="32">
        <v>8</v>
      </c>
      <c r="L60" s="24">
        <v>85</v>
      </c>
      <c r="M60" s="24">
        <v>85</v>
      </c>
      <c r="N60" s="24">
        <v>70</v>
      </c>
      <c r="O60" s="32">
        <v>7</v>
      </c>
      <c r="P60" s="24">
        <v>103</v>
      </c>
      <c r="Q60" s="24">
        <v>103</v>
      </c>
      <c r="R60" s="24">
        <v>86</v>
      </c>
      <c r="S60" s="32">
        <v>5</v>
      </c>
      <c r="T60" s="24">
        <v>182</v>
      </c>
      <c r="U60" s="24">
        <v>182</v>
      </c>
      <c r="V60" s="24"/>
      <c r="W60" s="32">
        <v>9</v>
      </c>
      <c r="X60" s="24">
        <v>72</v>
      </c>
      <c r="Y60" s="24">
        <v>72</v>
      </c>
      <c r="Z60" s="24">
        <v>72</v>
      </c>
      <c r="AA60" s="32">
        <v>2</v>
      </c>
      <c r="AB60" s="37">
        <v>17</v>
      </c>
      <c r="AC60" s="24">
        <v>17</v>
      </c>
      <c r="AD60" s="37">
        <v>17</v>
      </c>
      <c r="AE60" s="32">
        <v>2</v>
      </c>
      <c r="AF60" s="24">
        <v>16</v>
      </c>
      <c r="AG60" s="24">
        <v>16</v>
      </c>
      <c r="AH60" s="24">
        <v>5</v>
      </c>
      <c r="AI60" s="32">
        <f t="shared" si="0"/>
        <v>50</v>
      </c>
    </row>
    <row r="61" spans="1:35" ht="29.25">
      <c r="A61" s="130"/>
      <c r="B61" s="20" t="s">
        <v>101</v>
      </c>
      <c r="C61" s="32">
        <v>6</v>
      </c>
      <c r="D61" s="80">
        <v>38</v>
      </c>
      <c r="E61" s="80">
        <v>38</v>
      </c>
      <c r="F61" s="24"/>
      <c r="G61" s="32">
        <v>5</v>
      </c>
      <c r="H61" s="24">
        <v>65</v>
      </c>
      <c r="I61" s="24">
        <v>65</v>
      </c>
      <c r="J61" s="24"/>
      <c r="K61" s="32">
        <v>4</v>
      </c>
      <c r="L61" s="24">
        <v>24</v>
      </c>
      <c r="M61" s="24">
        <v>24</v>
      </c>
      <c r="N61" s="24"/>
      <c r="O61" s="32">
        <v>5</v>
      </c>
      <c r="P61" s="24">
        <v>24</v>
      </c>
      <c r="Q61" s="24">
        <v>24</v>
      </c>
      <c r="R61" s="24"/>
      <c r="S61" s="32">
        <v>5</v>
      </c>
      <c r="T61" s="24">
        <v>96</v>
      </c>
      <c r="U61" s="24">
        <v>96</v>
      </c>
      <c r="V61" s="24"/>
      <c r="W61" s="32">
        <v>6</v>
      </c>
      <c r="X61" s="24">
        <v>29</v>
      </c>
      <c r="Y61" s="24">
        <v>29</v>
      </c>
      <c r="Z61" s="24"/>
      <c r="AA61" s="32">
        <v>1</v>
      </c>
      <c r="AB61" s="37">
        <v>18</v>
      </c>
      <c r="AC61" s="24">
        <v>18</v>
      </c>
      <c r="AD61" s="24"/>
      <c r="AE61" s="32">
        <v>1</v>
      </c>
      <c r="AF61" s="24">
        <v>17</v>
      </c>
      <c r="AG61" s="24">
        <v>17</v>
      </c>
      <c r="AH61" s="24"/>
      <c r="AI61" s="103">
        <f t="shared" si="0"/>
        <v>33</v>
      </c>
    </row>
    <row r="62" spans="1:35">
      <c r="A62" s="13">
        <v>51</v>
      </c>
      <c r="B62" s="19" t="s">
        <v>63</v>
      </c>
      <c r="C62" s="33">
        <f>C67+C73+C77+C81+C87+C90+C95+C97</f>
        <v>78</v>
      </c>
      <c r="D62" s="25">
        <f>D67+D73+D77+D81+D87+D90+D95+D97</f>
        <v>827</v>
      </c>
      <c r="E62" s="25">
        <f t="shared" ref="E62:AH62" si="4">E67+E73+E77+E81+E87+E90+E95+E97</f>
        <v>640</v>
      </c>
      <c r="F62" s="25">
        <f t="shared" si="4"/>
        <v>634</v>
      </c>
      <c r="G62" s="33">
        <f t="shared" si="4"/>
        <v>111</v>
      </c>
      <c r="H62" s="25">
        <f t="shared" si="4"/>
        <v>1258</v>
      </c>
      <c r="I62" s="25">
        <f t="shared" si="4"/>
        <v>1048</v>
      </c>
      <c r="J62" s="25">
        <f t="shared" si="4"/>
        <v>1011</v>
      </c>
      <c r="K62" s="33">
        <f t="shared" si="4"/>
        <v>105</v>
      </c>
      <c r="L62" s="25">
        <f t="shared" si="4"/>
        <v>1094</v>
      </c>
      <c r="M62" s="25">
        <f t="shared" si="4"/>
        <v>894</v>
      </c>
      <c r="N62" s="25">
        <f t="shared" si="4"/>
        <v>808</v>
      </c>
      <c r="O62" s="33">
        <f t="shared" si="4"/>
        <v>119</v>
      </c>
      <c r="P62" s="25">
        <f t="shared" si="4"/>
        <v>1292</v>
      </c>
      <c r="Q62" s="25">
        <f t="shared" si="4"/>
        <v>1089</v>
      </c>
      <c r="R62" s="25">
        <f t="shared" si="4"/>
        <v>1029</v>
      </c>
      <c r="S62" s="33">
        <f t="shared" si="4"/>
        <v>87</v>
      </c>
      <c r="T62" s="25">
        <f t="shared" si="4"/>
        <v>1652</v>
      </c>
      <c r="U62" s="25">
        <f t="shared" si="4"/>
        <v>1547</v>
      </c>
      <c r="V62" s="25">
        <f t="shared" si="4"/>
        <v>0</v>
      </c>
      <c r="W62" s="33">
        <f t="shared" si="4"/>
        <v>110</v>
      </c>
      <c r="X62" s="25">
        <f t="shared" si="4"/>
        <v>987</v>
      </c>
      <c r="Y62" s="25">
        <f t="shared" si="4"/>
        <v>793</v>
      </c>
      <c r="Z62" s="25">
        <f t="shared" si="4"/>
        <v>773</v>
      </c>
      <c r="AA62" s="33">
        <f t="shared" si="4"/>
        <v>35</v>
      </c>
      <c r="AB62" s="25">
        <f t="shared" si="4"/>
        <v>284</v>
      </c>
      <c r="AC62" s="25">
        <f t="shared" si="4"/>
        <v>189</v>
      </c>
      <c r="AD62" s="25">
        <f t="shared" si="4"/>
        <v>174</v>
      </c>
      <c r="AE62" s="33">
        <f t="shared" si="4"/>
        <v>37</v>
      </c>
      <c r="AF62" s="25">
        <f t="shared" si="4"/>
        <v>203</v>
      </c>
      <c r="AG62" s="25">
        <f t="shared" si="4"/>
        <v>130</v>
      </c>
      <c r="AH62" s="25">
        <f t="shared" si="4"/>
        <v>127</v>
      </c>
      <c r="AI62" s="32">
        <f t="shared" si="0"/>
        <v>682</v>
      </c>
    </row>
    <row r="63" spans="1:35" ht="45.75" thickBot="1">
      <c r="A63" s="14">
        <v>1</v>
      </c>
      <c r="B63" s="5" t="s">
        <v>64</v>
      </c>
      <c r="C63" s="32">
        <v>4</v>
      </c>
      <c r="D63" s="24">
        <v>0</v>
      </c>
      <c r="E63" s="80">
        <v>0</v>
      </c>
      <c r="F63" s="24">
        <v>0</v>
      </c>
      <c r="G63" s="32">
        <v>4</v>
      </c>
      <c r="H63" s="24">
        <v>0</v>
      </c>
      <c r="I63" s="24">
        <v>0</v>
      </c>
      <c r="J63" s="24">
        <v>0</v>
      </c>
      <c r="K63" s="32">
        <v>3</v>
      </c>
      <c r="L63" s="24">
        <v>0</v>
      </c>
      <c r="M63" s="24">
        <v>0</v>
      </c>
      <c r="N63" s="24">
        <v>0</v>
      </c>
      <c r="O63" s="32">
        <v>4</v>
      </c>
      <c r="P63" s="24">
        <v>12</v>
      </c>
      <c r="Q63" s="24">
        <v>12</v>
      </c>
      <c r="R63" s="24">
        <v>12</v>
      </c>
      <c r="S63" s="32">
        <v>4</v>
      </c>
      <c r="T63" s="24">
        <v>6</v>
      </c>
      <c r="U63" s="25">
        <v>6</v>
      </c>
      <c r="V63" s="24"/>
      <c r="W63" s="32">
        <v>4</v>
      </c>
      <c r="X63" s="24">
        <v>0</v>
      </c>
      <c r="Y63" s="24">
        <v>0</v>
      </c>
      <c r="Z63" s="24">
        <v>0</v>
      </c>
      <c r="AA63" s="32">
        <v>1</v>
      </c>
      <c r="AB63" s="24">
        <v>0</v>
      </c>
      <c r="AC63" s="24">
        <v>0</v>
      </c>
      <c r="AD63" s="24">
        <v>0</v>
      </c>
      <c r="AE63" s="32">
        <v>1</v>
      </c>
      <c r="AF63" s="24">
        <v>0</v>
      </c>
      <c r="AG63" s="24">
        <v>0</v>
      </c>
      <c r="AH63" s="24">
        <v>0</v>
      </c>
      <c r="AI63" s="32">
        <f t="shared" si="0"/>
        <v>25</v>
      </c>
    </row>
    <row r="64" spans="1:35" ht="45.75" thickBot="1">
      <c r="A64" s="14">
        <v>2</v>
      </c>
      <c r="B64" s="5" t="s">
        <v>65</v>
      </c>
      <c r="C64" s="32">
        <v>5</v>
      </c>
      <c r="D64" s="80">
        <v>288</v>
      </c>
      <c r="E64" s="80">
        <v>288</v>
      </c>
      <c r="F64" s="24">
        <v>288</v>
      </c>
      <c r="G64" s="32">
        <v>5</v>
      </c>
      <c r="H64" s="24">
        <v>294</v>
      </c>
      <c r="I64" s="24">
        <v>294</v>
      </c>
      <c r="J64" s="24">
        <v>294</v>
      </c>
      <c r="K64" s="32">
        <v>6</v>
      </c>
      <c r="L64" s="24">
        <v>368</v>
      </c>
      <c r="M64" s="24">
        <v>368</v>
      </c>
      <c r="N64" s="24">
        <v>368</v>
      </c>
      <c r="O64" s="32">
        <v>5</v>
      </c>
      <c r="P64" s="24">
        <v>461</v>
      </c>
      <c r="Q64" s="24">
        <v>461</v>
      </c>
      <c r="R64" s="24">
        <v>461</v>
      </c>
      <c r="S64" s="32">
        <v>5</v>
      </c>
      <c r="T64" s="24">
        <v>468</v>
      </c>
      <c r="U64" s="24">
        <v>468</v>
      </c>
      <c r="V64" s="24"/>
      <c r="W64" s="32">
        <v>5</v>
      </c>
      <c r="X64" s="24">
        <v>287</v>
      </c>
      <c r="Y64" s="24">
        <v>287</v>
      </c>
      <c r="Z64" s="24">
        <v>287</v>
      </c>
      <c r="AA64" s="32">
        <v>1</v>
      </c>
      <c r="AB64" s="24">
        <v>58</v>
      </c>
      <c r="AC64" s="24">
        <v>58</v>
      </c>
      <c r="AD64" s="24">
        <v>58</v>
      </c>
      <c r="AE64" s="32">
        <v>1</v>
      </c>
      <c r="AF64" s="24">
        <v>7</v>
      </c>
      <c r="AG64" s="24">
        <v>7</v>
      </c>
      <c r="AH64" s="24">
        <v>7</v>
      </c>
      <c r="AI64" s="103">
        <f t="shared" si="0"/>
        <v>33</v>
      </c>
    </row>
    <row r="65" spans="1:35" ht="60.75" thickBot="1">
      <c r="A65" s="14">
        <v>3</v>
      </c>
      <c r="B65" s="5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24"/>
      <c r="AI65" s="32">
        <f t="shared" si="0"/>
        <v>34</v>
      </c>
    </row>
    <row r="66" spans="1:35" ht="60.75" thickBot="1">
      <c r="A66" s="14"/>
      <c r="B66" s="5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24">
        <v>34</v>
      </c>
      <c r="I66" s="24">
        <v>34</v>
      </c>
      <c r="J66" s="24">
        <v>0</v>
      </c>
      <c r="K66" s="32">
        <v>1</v>
      </c>
      <c r="L66" s="24">
        <v>48</v>
      </c>
      <c r="M66" s="24">
        <v>48</v>
      </c>
      <c r="N66" s="24">
        <v>0</v>
      </c>
      <c r="O66" s="32">
        <v>1</v>
      </c>
      <c r="P66" s="24">
        <v>44</v>
      </c>
      <c r="Q66" s="24">
        <v>44</v>
      </c>
      <c r="R66" s="24">
        <v>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24">
        <v>0</v>
      </c>
      <c r="AI66" s="32">
        <f t="shared" si="0"/>
        <v>8</v>
      </c>
    </row>
    <row r="67" spans="1:35" ht="15.75" thickBot="1">
      <c r="A67" s="6"/>
      <c r="B67" s="21" t="s">
        <v>67</v>
      </c>
      <c r="C67" s="33">
        <f t="shared" ref="C67" si="5">SUM(C63:C66)</f>
        <v>14</v>
      </c>
      <c r="D67" s="25">
        <f>D63+D64+D65+D66</f>
        <v>288</v>
      </c>
      <c r="E67" s="25">
        <f t="shared" ref="E67:AH67" si="6">E63+E64+E65+E66</f>
        <v>288</v>
      </c>
      <c r="F67" s="25">
        <f t="shared" si="6"/>
        <v>288</v>
      </c>
      <c r="G67" s="33">
        <f t="shared" si="6"/>
        <v>16</v>
      </c>
      <c r="H67" s="25">
        <f t="shared" si="6"/>
        <v>328</v>
      </c>
      <c r="I67" s="25">
        <f t="shared" si="6"/>
        <v>328</v>
      </c>
      <c r="J67" s="25">
        <f t="shared" si="6"/>
        <v>294</v>
      </c>
      <c r="K67" s="33">
        <f t="shared" si="6"/>
        <v>15</v>
      </c>
      <c r="L67" s="25">
        <f t="shared" si="6"/>
        <v>416</v>
      </c>
      <c r="M67" s="25">
        <f t="shared" si="6"/>
        <v>416</v>
      </c>
      <c r="N67" s="25">
        <f t="shared" si="6"/>
        <v>368</v>
      </c>
      <c r="O67" s="33">
        <f t="shared" si="6"/>
        <v>16</v>
      </c>
      <c r="P67" s="25">
        <f t="shared" si="6"/>
        <v>517</v>
      </c>
      <c r="Q67" s="25">
        <f t="shared" si="6"/>
        <v>517</v>
      </c>
      <c r="R67" s="25">
        <f t="shared" si="6"/>
        <v>473</v>
      </c>
      <c r="S67" s="33">
        <f t="shared" si="6"/>
        <v>15</v>
      </c>
      <c r="T67" s="25">
        <f t="shared" si="6"/>
        <v>474</v>
      </c>
      <c r="U67" s="25">
        <f t="shared" si="6"/>
        <v>474</v>
      </c>
      <c r="V67" s="25">
        <f t="shared" si="6"/>
        <v>0</v>
      </c>
      <c r="W67" s="33">
        <f t="shared" si="6"/>
        <v>16</v>
      </c>
      <c r="X67" s="25">
        <f t="shared" si="6"/>
        <v>287</v>
      </c>
      <c r="Y67" s="25">
        <f t="shared" si="6"/>
        <v>287</v>
      </c>
      <c r="Z67" s="25">
        <f t="shared" si="6"/>
        <v>287</v>
      </c>
      <c r="AA67" s="33">
        <f t="shared" si="6"/>
        <v>4</v>
      </c>
      <c r="AB67" s="25">
        <f t="shared" si="6"/>
        <v>58</v>
      </c>
      <c r="AC67" s="25">
        <f t="shared" si="6"/>
        <v>58</v>
      </c>
      <c r="AD67" s="25">
        <f t="shared" si="6"/>
        <v>58</v>
      </c>
      <c r="AE67" s="33">
        <f t="shared" si="6"/>
        <v>4</v>
      </c>
      <c r="AF67" s="25">
        <f t="shared" si="6"/>
        <v>7</v>
      </c>
      <c r="AG67" s="25">
        <f t="shared" si="6"/>
        <v>7</v>
      </c>
      <c r="AH67" s="25">
        <f t="shared" si="6"/>
        <v>7</v>
      </c>
      <c r="AI67" s="32">
        <f t="shared" si="0"/>
        <v>100</v>
      </c>
    </row>
    <row r="68" spans="1:35" ht="45.75" thickBot="1">
      <c r="A68" s="14">
        <v>5</v>
      </c>
      <c r="B68" s="5" t="s">
        <v>68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24"/>
      <c r="AI68" s="32">
        <f t="shared" si="0"/>
        <v>27</v>
      </c>
    </row>
    <row r="69" spans="1:35" ht="60">
      <c r="A69" s="14">
        <v>6</v>
      </c>
      <c r="B69" s="7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24"/>
      <c r="AI69" s="32">
        <f t="shared" si="0"/>
        <v>27</v>
      </c>
    </row>
    <row r="70" spans="1:35" ht="45">
      <c r="A70" s="14">
        <v>7</v>
      </c>
      <c r="B70" s="22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24">
        <v>0</v>
      </c>
      <c r="AI70" s="32">
        <f t="shared" si="0"/>
        <v>25</v>
      </c>
    </row>
    <row r="71" spans="1:35" ht="60">
      <c r="A71" s="14"/>
      <c r="B71" s="22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24"/>
      <c r="AI71" s="32">
        <f t="shared" ref="AI71:AI98" si="7">C71+G71+K71+O71+S71+W71+AA71+AE71</f>
        <v>24</v>
      </c>
    </row>
    <row r="72" spans="1:35" ht="30">
      <c r="A72" s="14">
        <v>8</v>
      </c>
      <c r="B72" s="22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32">
        <f t="shared" si="7"/>
        <v>0</v>
      </c>
    </row>
    <row r="73" spans="1:35" ht="15.75" thickBot="1">
      <c r="A73" s="15"/>
      <c r="B73" s="8" t="s">
        <v>73</v>
      </c>
      <c r="C73" s="33">
        <f>SUM(C68:C72)</f>
        <v>12</v>
      </c>
      <c r="D73" s="25">
        <f>D68+D69+D70+D71+D72</f>
        <v>0</v>
      </c>
      <c r="E73" s="25">
        <f t="shared" ref="E73:AH73" si="8">E68+E69+E70+E71+E72</f>
        <v>0</v>
      </c>
      <c r="F73" s="25">
        <f t="shared" si="8"/>
        <v>0</v>
      </c>
      <c r="G73" s="33">
        <f t="shared" si="8"/>
        <v>15</v>
      </c>
      <c r="H73" s="25">
        <f t="shared" si="8"/>
        <v>0</v>
      </c>
      <c r="I73" s="25">
        <f t="shared" si="8"/>
        <v>0</v>
      </c>
      <c r="J73" s="25">
        <f t="shared" si="8"/>
        <v>0</v>
      </c>
      <c r="K73" s="33">
        <f t="shared" si="8"/>
        <v>16</v>
      </c>
      <c r="L73" s="25">
        <f t="shared" si="8"/>
        <v>0</v>
      </c>
      <c r="M73" s="25">
        <f t="shared" si="8"/>
        <v>0</v>
      </c>
      <c r="N73" s="25">
        <f t="shared" si="8"/>
        <v>0</v>
      </c>
      <c r="O73" s="33">
        <f t="shared" si="8"/>
        <v>19</v>
      </c>
      <c r="P73" s="25">
        <f t="shared" si="8"/>
        <v>0</v>
      </c>
      <c r="Q73" s="25">
        <f t="shared" si="8"/>
        <v>0</v>
      </c>
      <c r="R73" s="25">
        <f t="shared" si="8"/>
        <v>0</v>
      </c>
      <c r="S73" s="33">
        <f t="shared" si="8"/>
        <v>12</v>
      </c>
      <c r="T73" s="25">
        <f t="shared" si="8"/>
        <v>0</v>
      </c>
      <c r="U73" s="25">
        <f t="shared" si="8"/>
        <v>0</v>
      </c>
      <c r="V73" s="25">
        <f t="shared" si="8"/>
        <v>0</v>
      </c>
      <c r="W73" s="33">
        <f t="shared" si="8"/>
        <v>15</v>
      </c>
      <c r="X73" s="25">
        <f t="shared" si="8"/>
        <v>0</v>
      </c>
      <c r="Y73" s="25">
        <f t="shared" si="8"/>
        <v>0</v>
      </c>
      <c r="Z73" s="25">
        <f t="shared" si="8"/>
        <v>0</v>
      </c>
      <c r="AA73" s="33">
        <f t="shared" si="8"/>
        <v>7</v>
      </c>
      <c r="AB73" s="25">
        <f t="shared" si="8"/>
        <v>0</v>
      </c>
      <c r="AC73" s="25">
        <f t="shared" si="8"/>
        <v>0</v>
      </c>
      <c r="AD73" s="25">
        <f t="shared" si="8"/>
        <v>0</v>
      </c>
      <c r="AE73" s="33">
        <f t="shared" si="8"/>
        <v>7</v>
      </c>
      <c r="AF73" s="25">
        <f t="shared" si="8"/>
        <v>0</v>
      </c>
      <c r="AG73" s="25">
        <f t="shared" si="8"/>
        <v>0</v>
      </c>
      <c r="AH73" s="25">
        <f t="shared" si="8"/>
        <v>0</v>
      </c>
      <c r="AI73" s="32">
        <f t="shared" si="7"/>
        <v>103</v>
      </c>
    </row>
    <row r="74" spans="1:35" ht="45.75" thickBot="1">
      <c r="A74" s="14">
        <v>9</v>
      </c>
      <c r="B74" s="5" t="s">
        <v>100</v>
      </c>
      <c r="C74" s="32">
        <v>2</v>
      </c>
      <c r="D74" s="80">
        <v>313</v>
      </c>
      <c r="E74" s="80">
        <v>126</v>
      </c>
      <c r="F74" s="24">
        <v>120</v>
      </c>
      <c r="G74" s="32">
        <v>3</v>
      </c>
      <c r="H74" s="24">
        <v>340</v>
      </c>
      <c r="I74" s="24">
        <v>130</v>
      </c>
      <c r="J74" s="24">
        <v>127</v>
      </c>
      <c r="K74" s="32">
        <v>3</v>
      </c>
      <c r="L74" s="24">
        <v>353</v>
      </c>
      <c r="M74" s="24">
        <v>154</v>
      </c>
      <c r="N74" s="24">
        <v>116</v>
      </c>
      <c r="O74" s="32">
        <v>4</v>
      </c>
      <c r="P74" s="24">
        <v>357</v>
      </c>
      <c r="Q74" s="24">
        <v>154</v>
      </c>
      <c r="R74" s="24">
        <v>138</v>
      </c>
      <c r="S74" s="32">
        <v>3</v>
      </c>
      <c r="T74" s="24">
        <v>309</v>
      </c>
      <c r="U74" s="81">
        <v>204</v>
      </c>
      <c r="V74" s="24"/>
      <c r="W74" s="32">
        <v>3</v>
      </c>
      <c r="X74" s="24">
        <v>334</v>
      </c>
      <c r="Y74" s="24">
        <v>140</v>
      </c>
      <c r="Z74" s="24">
        <v>120</v>
      </c>
      <c r="AA74" s="32">
        <v>2</v>
      </c>
      <c r="AB74" s="24">
        <v>174</v>
      </c>
      <c r="AC74" s="24">
        <v>79</v>
      </c>
      <c r="AD74" s="24">
        <v>64</v>
      </c>
      <c r="AE74" s="32">
        <v>2</v>
      </c>
      <c r="AF74" s="24">
        <v>140</v>
      </c>
      <c r="AG74" s="24">
        <v>67</v>
      </c>
      <c r="AH74" s="24">
        <v>64</v>
      </c>
      <c r="AI74" s="103">
        <f t="shared" si="7"/>
        <v>22</v>
      </c>
    </row>
    <row r="75" spans="1:35" ht="45.75" thickBot="1">
      <c r="A75" s="14">
        <v>10</v>
      </c>
      <c r="B75" s="5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90</v>
      </c>
      <c r="I75" s="24">
        <v>90</v>
      </c>
      <c r="J75" s="24">
        <v>90</v>
      </c>
      <c r="K75" s="32">
        <v>3</v>
      </c>
      <c r="L75" s="24">
        <v>20</v>
      </c>
      <c r="M75" s="24">
        <v>20</v>
      </c>
      <c r="N75" s="24">
        <v>20</v>
      </c>
      <c r="O75" s="32">
        <v>4</v>
      </c>
      <c r="P75" s="24">
        <v>80</v>
      </c>
      <c r="Q75" s="24">
        <v>80</v>
      </c>
      <c r="R75" s="24">
        <v>80</v>
      </c>
      <c r="S75" s="32">
        <v>2</v>
      </c>
      <c r="T75" s="24">
        <v>190</v>
      </c>
      <c r="U75" s="24">
        <v>190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24">
        <v>0</v>
      </c>
      <c r="AI75" s="32">
        <f t="shared" si="7"/>
        <v>22</v>
      </c>
    </row>
    <row r="76" spans="1:35" ht="45.75" thickBot="1">
      <c r="A76" s="14">
        <v>11</v>
      </c>
      <c r="B76" s="5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24"/>
      <c r="AI76" s="32">
        <f t="shared" si="7"/>
        <v>43</v>
      </c>
    </row>
    <row r="77" spans="1:35" ht="15.75" thickBot="1">
      <c r="A77" s="15"/>
      <c r="B77" s="8" t="s">
        <v>76</v>
      </c>
      <c r="C77" s="33">
        <f>SUM(C74:C76)</f>
        <v>9</v>
      </c>
      <c r="D77" s="25">
        <f>D74+D75+D76</f>
        <v>313</v>
      </c>
      <c r="E77" s="25">
        <f t="shared" ref="E77:AH77" si="9">E74+E75+E76</f>
        <v>126</v>
      </c>
      <c r="F77" s="25">
        <f t="shared" si="9"/>
        <v>120</v>
      </c>
      <c r="G77" s="33">
        <f t="shared" si="9"/>
        <v>14</v>
      </c>
      <c r="H77" s="25">
        <f t="shared" si="9"/>
        <v>430</v>
      </c>
      <c r="I77" s="25">
        <f t="shared" si="9"/>
        <v>220</v>
      </c>
      <c r="J77" s="25">
        <f t="shared" si="9"/>
        <v>217</v>
      </c>
      <c r="K77" s="33">
        <f t="shared" si="9"/>
        <v>11</v>
      </c>
      <c r="L77" s="25">
        <f t="shared" si="9"/>
        <v>373</v>
      </c>
      <c r="M77" s="25">
        <f t="shared" si="9"/>
        <v>174</v>
      </c>
      <c r="N77" s="25">
        <f t="shared" si="9"/>
        <v>136</v>
      </c>
      <c r="O77" s="33">
        <f t="shared" si="9"/>
        <v>15</v>
      </c>
      <c r="P77" s="25">
        <f t="shared" si="9"/>
        <v>437</v>
      </c>
      <c r="Q77" s="25">
        <f t="shared" si="9"/>
        <v>234</v>
      </c>
      <c r="R77" s="25">
        <f t="shared" si="9"/>
        <v>218</v>
      </c>
      <c r="S77" s="33">
        <f t="shared" si="9"/>
        <v>10</v>
      </c>
      <c r="T77" s="25">
        <f t="shared" si="9"/>
        <v>499</v>
      </c>
      <c r="U77" s="25">
        <f t="shared" si="9"/>
        <v>394</v>
      </c>
      <c r="V77" s="25">
        <f t="shared" si="9"/>
        <v>0</v>
      </c>
      <c r="W77" s="33">
        <f t="shared" si="9"/>
        <v>14</v>
      </c>
      <c r="X77" s="25">
        <f t="shared" si="9"/>
        <v>334</v>
      </c>
      <c r="Y77" s="25">
        <f t="shared" si="9"/>
        <v>140</v>
      </c>
      <c r="Z77" s="25">
        <f t="shared" si="9"/>
        <v>120</v>
      </c>
      <c r="AA77" s="33">
        <f t="shared" si="9"/>
        <v>7</v>
      </c>
      <c r="AB77" s="25">
        <f t="shared" si="9"/>
        <v>174</v>
      </c>
      <c r="AC77" s="25">
        <f t="shared" si="9"/>
        <v>79</v>
      </c>
      <c r="AD77" s="25">
        <f t="shared" si="9"/>
        <v>64</v>
      </c>
      <c r="AE77" s="33">
        <f t="shared" si="9"/>
        <v>7</v>
      </c>
      <c r="AF77" s="25">
        <f t="shared" si="9"/>
        <v>140</v>
      </c>
      <c r="AG77" s="25">
        <f t="shared" si="9"/>
        <v>67</v>
      </c>
      <c r="AH77" s="25">
        <f t="shared" si="9"/>
        <v>64</v>
      </c>
      <c r="AI77" s="32">
        <f t="shared" si="7"/>
        <v>87</v>
      </c>
    </row>
    <row r="78" spans="1:35" ht="45.75" thickBot="1">
      <c r="A78" s="14">
        <v>12</v>
      </c>
      <c r="B78" s="5" t="s">
        <v>77</v>
      </c>
      <c r="C78" s="32">
        <v>3</v>
      </c>
      <c r="D78" s="24">
        <v>52</v>
      </c>
      <c r="E78" s="80">
        <v>52</v>
      </c>
      <c r="F78" s="24">
        <v>52</v>
      </c>
      <c r="G78" s="32">
        <v>4</v>
      </c>
      <c r="H78" s="24">
        <v>90</v>
      </c>
      <c r="I78" s="24">
        <v>90</v>
      </c>
      <c r="J78" s="24">
        <v>90</v>
      </c>
      <c r="K78" s="32">
        <v>3</v>
      </c>
      <c r="L78" s="24">
        <v>46</v>
      </c>
      <c r="M78" s="24">
        <v>46</v>
      </c>
      <c r="N78" s="24">
        <v>46</v>
      </c>
      <c r="O78" s="32">
        <v>4</v>
      </c>
      <c r="P78" s="24">
        <v>22</v>
      </c>
      <c r="Q78" s="24">
        <v>22</v>
      </c>
      <c r="R78" s="24">
        <v>22</v>
      </c>
      <c r="S78" s="32">
        <v>3</v>
      </c>
      <c r="T78" s="24">
        <v>56</v>
      </c>
      <c r="U78" s="81">
        <v>56</v>
      </c>
      <c r="V78" s="24"/>
      <c r="W78" s="32">
        <v>4</v>
      </c>
      <c r="X78" s="24">
        <v>73</v>
      </c>
      <c r="Y78" s="24">
        <v>73</v>
      </c>
      <c r="Z78" s="24">
        <v>73</v>
      </c>
      <c r="AA78" s="32">
        <v>1</v>
      </c>
      <c r="AB78" s="24">
        <v>15</v>
      </c>
      <c r="AC78" s="24">
        <v>15</v>
      </c>
      <c r="AD78" s="24">
        <v>15</v>
      </c>
      <c r="AE78" s="32">
        <v>1</v>
      </c>
      <c r="AF78" s="24">
        <v>20</v>
      </c>
      <c r="AG78" s="24">
        <v>20</v>
      </c>
      <c r="AH78" s="24">
        <v>20</v>
      </c>
      <c r="AI78" s="32">
        <f t="shared" si="7"/>
        <v>23</v>
      </c>
    </row>
    <row r="79" spans="1:35" ht="60.75" thickBot="1">
      <c r="A79" s="14">
        <v>13</v>
      </c>
      <c r="B79" s="5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80"/>
      <c r="AI79" s="32">
        <f t="shared" si="7"/>
        <v>23</v>
      </c>
    </row>
    <row r="80" spans="1:35" ht="45">
      <c r="A80" s="14">
        <v>75</v>
      </c>
      <c r="B80" s="9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24">
        <v>0</v>
      </c>
      <c r="AI80" s="32">
        <f t="shared" si="7"/>
        <v>23</v>
      </c>
    </row>
    <row r="81" spans="1:35">
      <c r="A81" s="15"/>
      <c r="B81" s="23" t="s">
        <v>80</v>
      </c>
      <c r="C81" s="33">
        <f>SUM(C78:C80)</f>
        <v>9</v>
      </c>
      <c r="D81" s="25">
        <f>D78+D79+D80</f>
        <v>52</v>
      </c>
      <c r="E81" s="25">
        <f t="shared" ref="E81:AH81" si="10">E78+E79+E80</f>
        <v>52</v>
      </c>
      <c r="F81" s="25">
        <f t="shared" si="10"/>
        <v>52</v>
      </c>
      <c r="G81" s="33">
        <f t="shared" si="10"/>
        <v>12</v>
      </c>
      <c r="H81" s="25">
        <f t="shared" si="10"/>
        <v>90</v>
      </c>
      <c r="I81" s="25">
        <f t="shared" si="10"/>
        <v>90</v>
      </c>
      <c r="J81" s="25">
        <f t="shared" si="10"/>
        <v>90</v>
      </c>
      <c r="K81" s="33">
        <f t="shared" si="10"/>
        <v>9</v>
      </c>
      <c r="L81" s="25">
        <f t="shared" si="10"/>
        <v>46</v>
      </c>
      <c r="M81" s="25">
        <f t="shared" si="10"/>
        <v>46</v>
      </c>
      <c r="N81" s="25">
        <f t="shared" si="10"/>
        <v>46</v>
      </c>
      <c r="O81" s="33">
        <f t="shared" si="10"/>
        <v>12</v>
      </c>
      <c r="P81" s="25">
        <f t="shared" si="10"/>
        <v>22</v>
      </c>
      <c r="Q81" s="25">
        <f t="shared" si="10"/>
        <v>22</v>
      </c>
      <c r="R81" s="25">
        <f t="shared" si="10"/>
        <v>22</v>
      </c>
      <c r="S81" s="33">
        <f t="shared" si="10"/>
        <v>9</v>
      </c>
      <c r="T81" s="25">
        <f t="shared" si="10"/>
        <v>56</v>
      </c>
      <c r="U81" s="25">
        <f t="shared" si="10"/>
        <v>56</v>
      </c>
      <c r="V81" s="25">
        <f t="shared" si="10"/>
        <v>0</v>
      </c>
      <c r="W81" s="33">
        <f t="shared" si="10"/>
        <v>12</v>
      </c>
      <c r="X81" s="25">
        <f t="shared" si="10"/>
        <v>73</v>
      </c>
      <c r="Y81" s="25">
        <f t="shared" si="10"/>
        <v>73</v>
      </c>
      <c r="Z81" s="25">
        <f t="shared" si="10"/>
        <v>73</v>
      </c>
      <c r="AA81" s="33">
        <f t="shared" si="10"/>
        <v>3</v>
      </c>
      <c r="AB81" s="25">
        <f t="shared" si="10"/>
        <v>15</v>
      </c>
      <c r="AC81" s="25">
        <f t="shared" si="10"/>
        <v>15</v>
      </c>
      <c r="AD81" s="25">
        <f t="shared" si="10"/>
        <v>15</v>
      </c>
      <c r="AE81" s="33">
        <f t="shared" si="10"/>
        <v>3</v>
      </c>
      <c r="AF81" s="25">
        <f t="shared" si="10"/>
        <v>20</v>
      </c>
      <c r="AG81" s="25">
        <f t="shared" si="10"/>
        <v>20</v>
      </c>
      <c r="AH81" s="25">
        <f t="shared" si="10"/>
        <v>20</v>
      </c>
      <c r="AI81" s="32">
        <f t="shared" si="7"/>
        <v>69</v>
      </c>
    </row>
    <row r="82" spans="1:35" ht="60.75" thickBot="1">
      <c r="A82" s="14">
        <v>15</v>
      </c>
      <c r="B82" s="5" t="s">
        <v>81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24"/>
      <c r="AI82" s="32">
        <f t="shared" si="7"/>
        <v>24</v>
      </c>
    </row>
    <row r="83" spans="1:35" ht="60.75" thickBot="1">
      <c r="A83" s="14">
        <v>16</v>
      </c>
      <c r="B83" s="10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24"/>
      <c r="AI83" s="32">
        <f t="shared" si="7"/>
        <v>30</v>
      </c>
    </row>
    <row r="84" spans="1:35" ht="60">
      <c r="A84" s="14">
        <v>17</v>
      </c>
      <c r="B84" s="29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24"/>
      <c r="AI84" s="32">
        <f t="shared" si="7"/>
        <v>24</v>
      </c>
    </row>
    <row r="85" spans="1:35" ht="60.75" thickBot="1">
      <c r="A85" s="14"/>
      <c r="B85" s="7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24"/>
      <c r="AI85" s="32">
        <f t="shared" si="7"/>
        <v>8</v>
      </c>
    </row>
    <row r="86" spans="1:35" ht="60.75" thickBot="1">
      <c r="A86" s="14">
        <v>18</v>
      </c>
      <c r="B86" s="10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24"/>
      <c r="AI86" s="32">
        <f t="shared" si="7"/>
        <v>30</v>
      </c>
    </row>
    <row r="87" spans="1:35" ht="29.25" thickBot="1">
      <c r="A87" s="15"/>
      <c r="B87" s="11" t="s">
        <v>85</v>
      </c>
      <c r="C87" s="33">
        <f>SUM(C82:C86)</f>
        <v>12</v>
      </c>
      <c r="D87" s="25">
        <f>D82+D83+D84+D85+D86</f>
        <v>0</v>
      </c>
      <c r="E87" s="25">
        <f t="shared" ref="E87:AH87" si="11">E82+E83+E84+E85+E86</f>
        <v>0</v>
      </c>
      <c r="F87" s="25">
        <f t="shared" si="11"/>
        <v>0</v>
      </c>
      <c r="G87" s="33">
        <f t="shared" si="11"/>
        <v>21</v>
      </c>
      <c r="H87" s="25">
        <f t="shared" si="11"/>
        <v>0</v>
      </c>
      <c r="I87" s="25">
        <f t="shared" si="11"/>
        <v>0</v>
      </c>
      <c r="J87" s="25">
        <f t="shared" si="11"/>
        <v>0</v>
      </c>
      <c r="K87" s="33">
        <f t="shared" si="11"/>
        <v>17</v>
      </c>
      <c r="L87" s="25">
        <f t="shared" si="11"/>
        <v>1</v>
      </c>
      <c r="M87" s="25">
        <f t="shared" si="11"/>
        <v>0</v>
      </c>
      <c r="N87" s="25">
        <f t="shared" si="11"/>
        <v>0</v>
      </c>
      <c r="O87" s="33">
        <f t="shared" si="11"/>
        <v>20</v>
      </c>
      <c r="P87" s="25">
        <f t="shared" si="11"/>
        <v>0</v>
      </c>
      <c r="Q87" s="25">
        <f t="shared" si="11"/>
        <v>0</v>
      </c>
      <c r="R87" s="25">
        <f t="shared" si="11"/>
        <v>0</v>
      </c>
      <c r="S87" s="33">
        <f t="shared" si="11"/>
        <v>14</v>
      </c>
      <c r="T87" s="25">
        <f t="shared" si="11"/>
        <v>0</v>
      </c>
      <c r="U87" s="25">
        <f t="shared" si="11"/>
        <v>0</v>
      </c>
      <c r="V87" s="25">
        <f t="shared" si="11"/>
        <v>0</v>
      </c>
      <c r="W87" s="33">
        <f t="shared" si="11"/>
        <v>20</v>
      </c>
      <c r="X87" s="25">
        <f t="shared" si="11"/>
        <v>0</v>
      </c>
      <c r="Y87" s="25">
        <f t="shared" si="11"/>
        <v>0</v>
      </c>
      <c r="Z87" s="25">
        <f t="shared" si="11"/>
        <v>0</v>
      </c>
      <c r="AA87" s="33">
        <f t="shared" si="11"/>
        <v>6</v>
      </c>
      <c r="AB87" s="25">
        <f t="shared" si="11"/>
        <v>0</v>
      </c>
      <c r="AC87" s="25">
        <f t="shared" si="11"/>
        <v>0</v>
      </c>
      <c r="AD87" s="25">
        <f t="shared" si="11"/>
        <v>0</v>
      </c>
      <c r="AE87" s="33">
        <f t="shared" si="11"/>
        <v>6</v>
      </c>
      <c r="AF87" s="25">
        <f t="shared" si="11"/>
        <v>0</v>
      </c>
      <c r="AG87" s="25">
        <f t="shared" si="11"/>
        <v>0</v>
      </c>
      <c r="AH87" s="25">
        <f t="shared" si="11"/>
        <v>0</v>
      </c>
      <c r="AI87" s="32">
        <f t="shared" si="7"/>
        <v>116</v>
      </c>
    </row>
    <row r="88" spans="1:35" ht="45.75" thickBot="1">
      <c r="A88" s="14">
        <v>19</v>
      </c>
      <c r="B88" s="10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24"/>
      <c r="AI88" s="32">
        <f t="shared" si="7"/>
        <v>21</v>
      </c>
    </row>
    <row r="89" spans="1:35" ht="45.75" thickBot="1">
      <c r="A89" s="14">
        <v>20</v>
      </c>
      <c r="B89" s="10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24"/>
      <c r="AI89" s="32">
        <f t="shared" si="7"/>
        <v>21</v>
      </c>
    </row>
    <row r="90" spans="1:35" ht="15.75" thickBot="1">
      <c r="A90" s="15"/>
      <c r="B90" s="8" t="s">
        <v>88</v>
      </c>
      <c r="C90" s="33">
        <f>SUM(C88:C89)</f>
        <v>4</v>
      </c>
      <c r="D90" s="25">
        <f>D88+D89</f>
        <v>0</v>
      </c>
      <c r="E90" s="25">
        <f t="shared" ref="E90:AH90" si="12">E88+E89</f>
        <v>0</v>
      </c>
      <c r="F90" s="25">
        <f t="shared" si="12"/>
        <v>0</v>
      </c>
      <c r="G90" s="33">
        <f t="shared" si="12"/>
        <v>6</v>
      </c>
      <c r="H90" s="25">
        <f t="shared" si="12"/>
        <v>0</v>
      </c>
      <c r="I90" s="25">
        <f t="shared" si="12"/>
        <v>0</v>
      </c>
      <c r="J90" s="25">
        <f t="shared" si="12"/>
        <v>0</v>
      </c>
      <c r="K90" s="33">
        <f t="shared" si="12"/>
        <v>8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33">
        <f t="shared" si="12"/>
        <v>8</v>
      </c>
      <c r="P90" s="25">
        <f t="shared" si="12"/>
        <v>0</v>
      </c>
      <c r="Q90" s="25">
        <f t="shared" si="12"/>
        <v>0</v>
      </c>
      <c r="R90" s="25">
        <f t="shared" si="12"/>
        <v>0</v>
      </c>
      <c r="S90" s="33">
        <f t="shared" si="12"/>
        <v>5</v>
      </c>
      <c r="T90" s="25">
        <f t="shared" si="12"/>
        <v>0</v>
      </c>
      <c r="U90" s="25">
        <f t="shared" si="12"/>
        <v>0</v>
      </c>
      <c r="V90" s="25">
        <f t="shared" si="12"/>
        <v>0</v>
      </c>
      <c r="W90" s="33">
        <f t="shared" si="12"/>
        <v>6</v>
      </c>
      <c r="X90" s="25">
        <f t="shared" si="12"/>
        <v>0</v>
      </c>
      <c r="Y90" s="25">
        <f t="shared" si="12"/>
        <v>0</v>
      </c>
      <c r="Z90" s="25">
        <f t="shared" si="12"/>
        <v>0</v>
      </c>
      <c r="AA90" s="33">
        <f t="shared" si="12"/>
        <v>2</v>
      </c>
      <c r="AB90" s="25">
        <f t="shared" si="12"/>
        <v>0</v>
      </c>
      <c r="AC90" s="25">
        <f t="shared" si="12"/>
        <v>0</v>
      </c>
      <c r="AD90" s="25">
        <f t="shared" si="12"/>
        <v>0</v>
      </c>
      <c r="AE90" s="33">
        <f t="shared" si="12"/>
        <v>3</v>
      </c>
      <c r="AF90" s="25">
        <f t="shared" si="12"/>
        <v>0</v>
      </c>
      <c r="AG90" s="25">
        <f t="shared" si="12"/>
        <v>0</v>
      </c>
      <c r="AH90" s="25">
        <f t="shared" si="12"/>
        <v>0</v>
      </c>
      <c r="AI90" s="32">
        <f t="shared" si="7"/>
        <v>42</v>
      </c>
    </row>
    <row r="91" spans="1:35" ht="60.75" thickBot="1">
      <c r="A91" s="14">
        <v>21</v>
      </c>
      <c r="B91" s="5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24"/>
      <c r="AI91" s="32">
        <f t="shared" si="7"/>
        <v>38</v>
      </c>
    </row>
    <row r="92" spans="1:35" ht="45.75" thickBot="1">
      <c r="A92" s="14">
        <v>22</v>
      </c>
      <c r="B92" s="7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24"/>
      <c r="AI92" s="32">
        <f t="shared" si="7"/>
        <v>20</v>
      </c>
    </row>
    <row r="93" spans="1:35" ht="45.75" thickBot="1">
      <c r="A93" s="14">
        <v>23</v>
      </c>
      <c r="B93" s="10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24"/>
      <c r="AI93" s="32">
        <f t="shared" si="7"/>
        <v>20</v>
      </c>
    </row>
    <row r="94" spans="1:35" ht="45.75" thickBot="1">
      <c r="A94" s="14">
        <v>24</v>
      </c>
      <c r="B94" s="10" t="s">
        <v>92</v>
      </c>
      <c r="C94" s="32">
        <v>2</v>
      </c>
      <c r="D94" s="24">
        <v>37</v>
      </c>
      <c r="E94" s="80">
        <v>37</v>
      </c>
      <c r="F94" s="24">
        <v>37</v>
      </c>
      <c r="G94" s="32">
        <v>3</v>
      </c>
      <c r="H94" s="24">
        <v>127</v>
      </c>
      <c r="I94" s="24">
        <v>127</v>
      </c>
      <c r="J94" s="24">
        <v>127</v>
      </c>
      <c r="K94" s="32">
        <v>4</v>
      </c>
      <c r="L94" s="24">
        <v>43</v>
      </c>
      <c r="M94" s="24">
        <v>43</v>
      </c>
      <c r="N94" s="24">
        <v>43</v>
      </c>
      <c r="O94" s="32">
        <v>4</v>
      </c>
      <c r="P94" s="24">
        <v>73</v>
      </c>
      <c r="Q94" s="24">
        <v>73</v>
      </c>
      <c r="R94" s="24">
        <v>73</v>
      </c>
      <c r="S94" s="32">
        <v>2</v>
      </c>
      <c r="T94" s="24">
        <v>284</v>
      </c>
      <c r="U94" s="24">
        <v>284</v>
      </c>
      <c r="V94" s="24"/>
      <c r="W94" s="32">
        <v>3</v>
      </c>
      <c r="X94" s="24">
        <v>45</v>
      </c>
      <c r="Y94" s="24">
        <v>45</v>
      </c>
      <c r="Z94" s="24">
        <v>45</v>
      </c>
      <c r="AA94" s="32">
        <v>1</v>
      </c>
      <c r="AB94" s="24">
        <v>7</v>
      </c>
      <c r="AC94" s="24">
        <v>7</v>
      </c>
      <c r="AD94" s="24">
        <v>7</v>
      </c>
      <c r="AE94" s="32">
        <v>1</v>
      </c>
      <c r="AF94" s="24">
        <v>11</v>
      </c>
      <c r="AG94" s="24">
        <v>11</v>
      </c>
      <c r="AH94" s="24">
        <v>11</v>
      </c>
      <c r="AI94" s="32">
        <f t="shared" si="7"/>
        <v>20</v>
      </c>
    </row>
    <row r="95" spans="1:35" ht="15.75" thickBot="1">
      <c r="A95" s="15"/>
      <c r="B95" s="8" t="s">
        <v>93</v>
      </c>
      <c r="C95" s="33">
        <f>SUM(C91:C94)</f>
        <v>11</v>
      </c>
      <c r="D95" s="25">
        <f>D91+D92+D93+D94</f>
        <v>37</v>
      </c>
      <c r="E95" s="25">
        <f t="shared" ref="E95:AH95" si="13">E91+E92+E93+E94</f>
        <v>37</v>
      </c>
      <c r="F95" s="25">
        <f t="shared" si="13"/>
        <v>37</v>
      </c>
      <c r="G95" s="33">
        <f t="shared" si="13"/>
        <v>15</v>
      </c>
      <c r="H95" s="25">
        <f t="shared" si="13"/>
        <v>127</v>
      </c>
      <c r="I95" s="25">
        <f t="shared" si="13"/>
        <v>127</v>
      </c>
      <c r="J95" s="25">
        <f t="shared" si="13"/>
        <v>127</v>
      </c>
      <c r="K95" s="33">
        <f t="shared" si="13"/>
        <v>18</v>
      </c>
      <c r="L95" s="25">
        <f t="shared" si="13"/>
        <v>43</v>
      </c>
      <c r="M95" s="25">
        <f t="shared" si="13"/>
        <v>43</v>
      </c>
      <c r="N95" s="25">
        <f t="shared" si="13"/>
        <v>43</v>
      </c>
      <c r="O95" s="33">
        <f t="shared" si="13"/>
        <v>18</v>
      </c>
      <c r="P95" s="25">
        <f t="shared" si="13"/>
        <v>73</v>
      </c>
      <c r="Q95" s="25">
        <f t="shared" si="13"/>
        <v>73</v>
      </c>
      <c r="R95" s="25">
        <f t="shared" si="13"/>
        <v>73</v>
      </c>
      <c r="S95" s="33">
        <f t="shared" si="13"/>
        <v>12</v>
      </c>
      <c r="T95" s="25">
        <f t="shared" si="13"/>
        <v>284</v>
      </c>
      <c r="U95" s="25">
        <f>U91+U92+U93+U94</f>
        <v>284</v>
      </c>
      <c r="V95" s="25">
        <f t="shared" si="13"/>
        <v>0</v>
      </c>
      <c r="W95" s="33">
        <f t="shared" si="13"/>
        <v>15</v>
      </c>
      <c r="X95" s="25">
        <f t="shared" si="13"/>
        <v>45</v>
      </c>
      <c r="Y95" s="25">
        <f t="shared" si="13"/>
        <v>45</v>
      </c>
      <c r="Z95" s="25">
        <f t="shared" si="13"/>
        <v>45</v>
      </c>
      <c r="AA95" s="33">
        <f t="shared" si="13"/>
        <v>4</v>
      </c>
      <c r="AB95" s="25">
        <f t="shared" si="13"/>
        <v>7</v>
      </c>
      <c r="AC95" s="25">
        <f t="shared" si="13"/>
        <v>7</v>
      </c>
      <c r="AD95" s="25">
        <f t="shared" si="13"/>
        <v>7</v>
      </c>
      <c r="AE95" s="33">
        <f t="shared" si="13"/>
        <v>5</v>
      </c>
      <c r="AF95" s="25">
        <f t="shared" si="13"/>
        <v>11</v>
      </c>
      <c r="AG95" s="25">
        <f t="shared" si="13"/>
        <v>11</v>
      </c>
      <c r="AH95" s="25">
        <f t="shared" si="13"/>
        <v>11</v>
      </c>
      <c r="AI95" s="32">
        <f t="shared" si="7"/>
        <v>98</v>
      </c>
    </row>
    <row r="96" spans="1:35" ht="48.75" customHeight="1" thickBot="1">
      <c r="A96" s="14">
        <v>25</v>
      </c>
      <c r="B96" s="5" t="s">
        <v>94</v>
      </c>
      <c r="C96" s="32">
        <v>7</v>
      </c>
      <c r="D96" s="24">
        <v>137</v>
      </c>
      <c r="E96" s="80">
        <v>137</v>
      </c>
      <c r="F96" s="24">
        <v>137</v>
      </c>
      <c r="G96" s="32">
        <v>12</v>
      </c>
      <c r="H96" s="24">
        <v>283</v>
      </c>
      <c r="I96" s="24">
        <v>283</v>
      </c>
      <c r="J96" s="24">
        <v>283</v>
      </c>
      <c r="K96" s="32">
        <v>11</v>
      </c>
      <c r="L96" s="24">
        <v>215</v>
      </c>
      <c r="M96" s="24">
        <v>215</v>
      </c>
      <c r="N96" s="24">
        <v>215</v>
      </c>
      <c r="O96" s="32">
        <v>11</v>
      </c>
      <c r="P96" s="24">
        <v>243</v>
      </c>
      <c r="Q96" s="24">
        <v>243</v>
      </c>
      <c r="R96" s="24">
        <v>243</v>
      </c>
      <c r="S96" s="32">
        <v>10</v>
      </c>
      <c r="T96" s="24">
        <v>339</v>
      </c>
      <c r="U96" s="25">
        <v>339</v>
      </c>
      <c r="V96" s="24"/>
      <c r="W96" s="32">
        <v>12</v>
      </c>
      <c r="X96" s="24">
        <v>248</v>
      </c>
      <c r="Y96" s="24">
        <v>248</v>
      </c>
      <c r="Z96" s="83">
        <v>248</v>
      </c>
      <c r="AA96" s="32">
        <v>2</v>
      </c>
      <c r="AB96" s="24">
        <v>30</v>
      </c>
      <c r="AC96" s="24">
        <v>30</v>
      </c>
      <c r="AD96" s="24">
        <v>30</v>
      </c>
      <c r="AE96" s="32">
        <v>2</v>
      </c>
      <c r="AF96" s="24">
        <v>25</v>
      </c>
      <c r="AG96" s="24">
        <v>25</v>
      </c>
      <c r="AH96" s="24">
        <v>25</v>
      </c>
      <c r="AI96" s="32">
        <f t="shared" si="7"/>
        <v>67</v>
      </c>
    </row>
    <row r="97" spans="1:35">
      <c r="A97" s="26"/>
      <c r="B97" s="27" t="s">
        <v>95</v>
      </c>
      <c r="C97" s="33">
        <f>SUM(C96)</f>
        <v>7</v>
      </c>
      <c r="D97" s="25">
        <f>D96</f>
        <v>137</v>
      </c>
      <c r="E97" s="25">
        <f t="shared" ref="E97:AH97" si="14">E96</f>
        <v>137</v>
      </c>
      <c r="F97" s="25">
        <f t="shared" si="14"/>
        <v>137</v>
      </c>
      <c r="G97" s="33">
        <f t="shared" si="14"/>
        <v>12</v>
      </c>
      <c r="H97" s="25">
        <f t="shared" si="14"/>
        <v>283</v>
      </c>
      <c r="I97" s="25">
        <f t="shared" si="14"/>
        <v>283</v>
      </c>
      <c r="J97" s="25">
        <f t="shared" si="14"/>
        <v>283</v>
      </c>
      <c r="K97" s="33">
        <f t="shared" si="14"/>
        <v>11</v>
      </c>
      <c r="L97" s="25">
        <f t="shared" si="14"/>
        <v>215</v>
      </c>
      <c r="M97" s="25">
        <f t="shared" si="14"/>
        <v>215</v>
      </c>
      <c r="N97" s="25">
        <f t="shared" si="14"/>
        <v>215</v>
      </c>
      <c r="O97" s="33">
        <f t="shared" si="14"/>
        <v>11</v>
      </c>
      <c r="P97" s="25">
        <f t="shared" si="14"/>
        <v>243</v>
      </c>
      <c r="Q97" s="25">
        <f t="shared" si="14"/>
        <v>243</v>
      </c>
      <c r="R97" s="25">
        <f t="shared" si="14"/>
        <v>243</v>
      </c>
      <c r="S97" s="33">
        <f t="shared" si="14"/>
        <v>10</v>
      </c>
      <c r="T97" s="25">
        <f t="shared" si="14"/>
        <v>339</v>
      </c>
      <c r="U97" s="25">
        <f t="shared" si="14"/>
        <v>339</v>
      </c>
      <c r="V97" s="25">
        <f t="shared" si="14"/>
        <v>0</v>
      </c>
      <c r="W97" s="33">
        <f t="shared" si="14"/>
        <v>12</v>
      </c>
      <c r="X97" s="25">
        <f t="shared" si="14"/>
        <v>248</v>
      </c>
      <c r="Y97" s="25">
        <f t="shared" si="14"/>
        <v>248</v>
      </c>
      <c r="Z97" s="82">
        <f t="shared" si="14"/>
        <v>248</v>
      </c>
      <c r="AA97" s="33">
        <f t="shared" si="14"/>
        <v>2</v>
      </c>
      <c r="AB97" s="25">
        <f t="shared" si="14"/>
        <v>30</v>
      </c>
      <c r="AC97" s="25">
        <f t="shared" si="14"/>
        <v>30</v>
      </c>
      <c r="AD97" s="25">
        <f t="shared" si="14"/>
        <v>30</v>
      </c>
      <c r="AE97" s="33">
        <f t="shared" si="14"/>
        <v>2</v>
      </c>
      <c r="AF97" s="25">
        <f t="shared" si="14"/>
        <v>25</v>
      </c>
      <c r="AG97" s="25">
        <f t="shared" si="14"/>
        <v>25</v>
      </c>
      <c r="AH97" s="25">
        <f t="shared" si="14"/>
        <v>25</v>
      </c>
      <c r="AI97" s="32">
        <f t="shared" si="7"/>
        <v>67</v>
      </c>
    </row>
    <row r="98" spans="1:35" s="30" customFormat="1">
      <c r="A98" s="132" t="s">
        <v>96</v>
      </c>
      <c r="B98" s="132"/>
      <c r="C98" s="33">
        <f t="shared" ref="C98" si="15">C54+C55+C58+C62</f>
        <v>222</v>
      </c>
      <c r="D98" s="25">
        <f>D54+D55+D58+D62</f>
        <v>1898</v>
      </c>
      <c r="E98" s="25">
        <f t="shared" ref="E98:AH98" si="16">E54+E55+E58+E62</f>
        <v>1670</v>
      </c>
      <c r="F98" s="25">
        <f t="shared" si="16"/>
        <v>1553</v>
      </c>
      <c r="G98" s="33">
        <f t="shared" si="16"/>
        <v>258</v>
      </c>
      <c r="H98" s="25">
        <f t="shared" si="16"/>
        <v>3259</v>
      </c>
      <c r="I98" s="25">
        <f t="shared" si="16"/>
        <v>3044</v>
      </c>
      <c r="J98" s="25">
        <f t="shared" si="16"/>
        <v>2810</v>
      </c>
      <c r="K98" s="33">
        <f t="shared" si="16"/>
        <v>247</v>
      </c>
      <c r="L98" s="25">
        <f t="shared" si="16"/>
        <v>2315</v>
      </c>
      <c r="M98" s="25">
        <f t="shared" si="16"/>
        <v>2118</v>
      </c>
      <c r="N98" s="25">
        <f t="shared" si="16"/>
        <v>1874</v>
      </c>
      <c r="O98" s="33">
        <f t="shared" si="16"/>
        <v>269</v>
      </c>
      <c r="P98" s="25">
        <f t="shared" si="16"/>
        <v>2686</v>
      </c>
      <c r="Q98" s="25">
        <f t="shared" si="16"/>
        <v>2481</v>
      </c>
      <c r="R98" s="25">
        <f t="shared" si="16"/>
        <v>2380</v>
      </c>
      <c r="S98" s="33">
        <f t="shared" si="16"/>
        <v>222</v>
      </c>
      <c r="T98" s="25">
        <f t="shared" si="16"/>
        <v>4581</v>
      </c>
      <c r="U98" s="25">
        <f t="shared" si="16"/>
        <v>4476</v>
      </c>
      <c r="V98" s="25">
        <f t="shared" si="16"/>
        <v>0</v>
      </c>
      <c r="W98" s="33">
        <f t="shared" si="16"/>
        <v>258</v>
      </c>
      <c r="X98" s="25">
        <f t="shared" si="16"/>
        <v>2458</v>
      </c>
      <c r="Y98" s="25">
        <f t="shared" si="16"/>
        <v>2264</v>
      </c>
      <c r="Z98" s="25">
        <f t="shared" si="16"/>
        <v>2133</v>
      </c>
      <c r="AA98" s="33">
        <f t="shared" si="16"/>
        <v>93</v>
      </c>
      <c r="AB98" s="25">
        <f t="shared" si="16"/>
        <v>723</v>
      </c>
      <c r="AC98" s="25">
        <f t="shared" si="16"/>
        <v>570</v>
      </c>
      <c r="AD98" s="25">
        <f t="shared" si="16"/>
        <v>537</v>
      </c>
      <c r="AE98" s="33">
        <f t="shared" si="16"/>
        <v>96</v>
      </c>
      <c r="AF98" s="25">
        <f t="shared" si="16"/>
        <v>791</v>
      </c>
      <c r="AG98" s="25">
        <f t="shared" si="16"/>
        <v>648</v>
      </c>
      <c r="AH98" s="25">
        <f t="shared" si="16"/>
        <v>617</v>
      </c>
      <c r="AI98" s="32">
        <f t="shared" si="7"/>
        <v>1665</v>
      </c>
    </row>
    <row r="99" spans="1:35">
      <c r="C99" s="85"/>
      <c r="D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</row>
    <row r="100" spans="1:35">
      <c r="C100" s="85"/>
      <c r="D100" s="74"/>
      <c r="I100" s="106">
        <f>E98+I98+Y98+AC98+AG98</f>
        <v>8196</v>
      </c>
      <c r="J100" s="106">
        <f>F98+J98+Z98+AD98+AH98</f>
        <v>7650</v>
      </c>
      <c r="K100" s="85"/>
      <c r="L100" s="34">
        <f>C98+G98+K98+O98+S98+W98+AA98+AE98</f>
        <v>1665</v>
      </c>
      <c r="M100" s="74"/>
      <c r="N100" s="74"/>
      <c r="O100" s="85"/>
      <c r="P100">
        <f>E98+I98+M98+Q98+U98+Y98+AC98+AG98</f>
        <v>17271</v>
      </c>
      <c r="Q100" s="74"/>
      <c r="R100" s="74"/>
      <c r="S100" s="85"/>
      <c r="T100" s="74"/>
      <c r="U100" s="74"/>
      <c r="V100" s="74"/>
      <c r="W100" s="85"/>
      <c r="X100" s="74"/>
      <c r="Y100" s="74"/>
      <c r="Z100" s="74"/>
      <c r="AA100" s="85"/>
      <c r="AB100" s="74"/>
      <c r="AC100" s="74"/>
      <c r="AD100" s="74"/>
      <c r="AE100" s="85"/>
      <c r="AF100" s="74"/>
      <c r="AG100" s="74"/>
      <c r="AH100" s="74"/>
    </row>
    <row r="101" spans="1:35">
      <c r="C101" s="85"/>
      <c r="D101" s="74"/>
      <c r="E101" s="74"/>
      <c r="F101" s="74"/>
      <c r="G101" s="85"/>
      <c r="H101" s="74"/>
      <c r="I101" s="74"/>
      <c r="J101" s="74"/>
      <c r="K101" s="85"/>
      <c r="L101" s="74"/>
      <c r="M101" s="74"/>
      <c r="N101" s="74"/>
      <c r="O101" s="85"/>
      <c r="P101" s="74"/>
      <c r="Q101" s="74"/>
      <c r="R101" s="74"/>
      <c r="S101" s="85"/>
      <c r="T101" s="74"/>
      <c r="U101" s="74"/>
      <c r="V101" s="74"/>
      <c r="W101" s="85"/>
      <c r="X101" s="74"/>
      <c r="Y101" s="74"/>
      <c r="Z101" s="74"/>
      <c r="AA101" s="85"/>
      <c r="AB101" s="74"/>
      <c r="AC101" s="74"/>
      <c r="AD101" s="74"/>
    </row>
    <row r="103" spans="1:35">
      <c r="H103" s="34"/>
      <c r="I103" s="34"/>
      <c r="J103" s="34"/>
    </row>
  </sheetData>
  <mergeCells count="13">
    <mergeCell ref="A98:B98"/>
    <mergeCell ref="A54:B54"/>
    <mergeCell ref="A55:A57"/>
    <mergeCell ref="A58:A61"/>
    <mergeCell ref="C3:F3"/>
    <mergeCell ref="D1:K1"/>
    <mergeCell ref="S3:V3"/>
    <mergeCell ref="W3:Z3"/>
    <mergeCell ref="AA3:AD3"/>
    <mergeCell ref="AE3:AH3"/>
    <mergeCell ref="G3:J3"/>
    <mergeCell ref="K3:N3"/>
    <mergeCell ref="O3:R3"/>
  </mergeCells>
  <pageMargins left="0.19685039370078741" right="0.19685039370078741" top="0.15748031496062992" bottom="0.55118110236220474" header="0.19685039370078741" footer="0.55118110236220474"/>
  <pageSetup paperSize="9" scale="75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103"/>
  <sheetViews>
    <sheetView zoomScale="98" zoomScaleNormal="98" workbookViewId="0">
      <pane xSplit="2" ySplit="5" topLeftCell="C33" activePane="bottomRight" state="frozen"/>
      <selection pane="topRight" activeCell="C1" sqref="C1"/>
      <selection pane="bottomLeft" activeCell="A5" sqref="A5"/>
      <selection pane="bottomRight" activeCell="I30" sqref="I30"/>
    </sheetView>
  </sheetViews>
  <sheetFormatPr defaultRowHeight="15"/>
  <cols>
    <col min="1" max="1" width="5.140625" style="12" customWidth="1"/>
    <col min="2" max="2" width="23.42578125" customWidth="1"/>
    <col min="3" max="3" width="4" customWidth="1"/>
    <col min="4" max="4" width="4.85546875" customWidth="1"/>
    <col min="5" max="5" width="5" customWidth="1"/>
    <col min="6" max="6" width="4.85546875" customWidth="1"/>
    <col min="7" max="7" width="4.42578125" customWidth="1"/>
    <col min="8" max="8" width="5" customWidth="1"/>
    <col min="9" max="9" width="5.140625" customWidth="1"/>
    <col min="10" max="10" width="5.28515625" customWidth="1"/>
    <col min="11" max="11" width="4.28515625" customWidth="1"/>
    <col min="12" max="12" width="5.140625" customWidth="1"/>
    <col min="13" max="13" width="5.85546875" customWidth="1"/>
    <col min="14" max="14" width="5.28515625" customWidth="1"/>
    <col min="15" max="15" width="4" customWidth="1"/>
    <col min="16" max="16" width="6.28515625" customWidth="1"/>
    <col min="17" max="17" width="5.5703125" customWidth="1"/>
    <col min="18" max="18" width="5.140625" customWidth="1"/>
    <col min="19" max="19" width="4.140625" customWidth="1"/>
    <col min="20" max="20" width="4.85546875" customWidth="1"/>
    <col min="21" max="21" width="5.85546875" customWidth="1"/>
    <col min="22" max="22" width="2.85546875" customWidth="1"/>
    <col min="23" max="23" width="4.7109375" customWidth="1"/>
    <col min="24" max="24" width="5.7109375" customWidth="1"/>
    <col min="25" max="26" width="5" customWidth="1"/>
    <col min="27" max="27" width="3.5703125" customWidth="1"/>
    <col min="28" max="28" width="4" customWidth="1"/>
    <col min="29" max="29" width="4.5703125" customWidth="1"/>
    <col min="30" max="30" width="4.140625" customWidth="1"/>
    <col min="31" max="31" width="3.140625" customWidth="1"/>
    <col min="32" max="32" width="4.28515625" customWidth="1"/>
    <col min="33" max="34" width="3.85546875" customWidth="1"/>
    <col min="35" max="35" width="5.28515625" customWidth="1"/>
  </cols>
  <sheetData>
    <row r="1" spans="1:36" ht="20.25">
      <c r="D1" s="94" t="s">
        <v>128</v>
      </c>
      <c r="E1" s="94"/>
      <c r="F1" s="94"/>
      <c r="G1" s="94"/>
      <c r="H1" s="94"/>
      <c r="I1" s="94"/>
      <c r="J1" s="94"/>
      <c r="K1" s="94"/>
    </row>
    <row r="2" spans="1:36" ht="15.75" thickBot="1"/>
    <row r="3" spans="1:36" ht="60.75" customHeight="1" thickTop="1" thickBot="1">
      <c r="A3" s="62" t="s">
        <v>0</v>
      </c>
      <c r="B3" s="63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37" t="s">
        <v>6</v>
      </c>
      <c r="T3" s="138"/>
      <c r="U3" s="138"/>
      <c r="V3" s="139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43"/>
      <c r="AI3" s="160" t="s">
        <v>120</v>
      </c>
    </row>
    <row r="4" spans="1:36" ht="81" customHeight="1" thickBot="1">
      <c r="A4" s="64"/>
      <c r="B4" s="65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75" t="s">
        <v>106</v>
      </c>
      <c r="AE4" s="69" t="s">
        <v>8</v>
      </c>
      <c r="AF4" s="73" t="s">
        <v>9</v>
      </c>
      <c r="AG4" s="76" t="s">
        <v>105</v>
      </c>
      <c r="AH4" s="101" t="s">
        <v>106</v>
      </c>
      <c r="AI4" s="161"/>
    </row>
    <row r="5" spans="1:36" ht="15.75" thickBot="1">
      <c r="A5" s="64"/>
      <c r="B5" s="66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78">
        <v>28</v>
      </c>
      <c r="AD5" s="78">
        <v>29</v>
      </c>
      <c r="AE5" s="78">
        <v>30</v>
      </c>
      <c r="AF5" s="78">
        <v>31</v>
      </c>
      <c r="AG5" s="78">
        <v>32</v>
      </c>
      <c r="AH5" s="14">
        <v>33</v>
      </c>
      <c r="AI5" s="108">
        <v>34</v>
      </c>
    </row>
    <row r="6" spans="1:36">
      <c r="A6" s="61">
        <v>1</v>
      </c>
      <c r="B6" s="60" t="s">
        <v>10</v>
      </c>
      <c r="C6" s="31">
        <v>2</v>
      </c>
      <c r="D6" s="28">
        <v>44</v>
      </c>
      <c r="E6" s="28">
        <v>44</v>
      </c>
      <c r="F6" s="28">
        <v>44</v>
      </c>
      <c r="G6" s="31">
        <v>2</v>
      </c>
      <c r="H6" s="28">
        <v>61</v>
      </c>
      <c r="I6" s="28">
        <v>61</v>
      </c>
      <c r="J6" s="28">
        <v>61</v>
      </c>
      <c r="K6" s="31">
        <v>2</v>
      </c>
      <c r="L6" s="28">
        <v>18</v>
      </c>
      <c r="M6" s="28">
        <v>18</v>
      </c>
      <c r="N6" s="28">
        <v>18</v>
      </c>
      <c r="O6" s="31">
        <v>2</v>
      </c>
      <c r="P6" s="28">
        <v>38</v>
      </c>
      <c r="Q6" s="28">
        <v>38</v>
      </c>
      <c r="R6" s="28">
        <v>38</v>
      </c>
      <c r="S6" s="31">
        <v>3</v>
      </c>
      <c r="T6" s="28">
        <v>31</v>
      </c>
      <c r="U6" s="28">
        <v>31</v>
      </c>
      <c r="V6" s="28"/>
      <c r="W6" s="31">
        <v>2</v>
      </c>
      <c r="X6" s="28">
        <v>22</v>
      </c>
      <c r="Y6" s="28">
        <v>22</v>
      </c>
      <c r="Z6" s="28">
        <v>22</v>
      </c>
      <c r="AA6" s="31">
        <v>1</v>
      </c>
      <c r="AB6" s="28">
        <v>15</v>
      </c>
      <c r="AC6" s="24">
        <v>15</v>
      </c>
      <c r="AD6" s="28">
        <v>15</v>
      </c>
      <c r="AE6" s="31">
        <v>1</v>
      </c>
      <c r="AF6" s="28">
        <v>11</v>
      </c>
      <c r="AG6" s="28">
        <v>11</v>
      </c>
      <c r="AH6" s="28">
        <v>11</v>
      </c>
      <c r="AI6" s="102">
        <f>C6+G6+K6+O6+S6+W6+AA6+AE6</f>
        <v>15</v>
      </c>
      <c r="AJ6" s="102"/>
    </row>
    <row r="7" spans="1:36">
      <c r="A7" s="16">
        <v>2</v>
      </c>
      <c r="B7" s="18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>
        <v>8</v>
      </c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24"/>
      <c r="AI7" s="103">
        <f t="shared" ref="AI7:AI70" si="0">C7+G7+K7+O7+S7+W7+AA7+AE7</f>
        <v>14</v>
      </c>
      <c r="AJ7" s="103"/>
    </row>
    <row r="8" spans="1:36">
      <c r="A8" s="16">
        <v>3</v>
      </c>
      <c r="B8" s="18" t="s">
        <v>12</v>
      </c>
      <c r="C8" s="32">
        <v>3</v>
      </c>
      <c r="D8" s="80">
        <v>32</v>
      </c>
      <c r="E8" s="80">
        <v>32</v>
      </c>
      <c r="F8" s="24">
        <v>17</v>
      </c>
      <c r="G8" s="32">
        <v>3</v>
      </c>
      <c r="H8" s="24">
        <v>69</v>
      </c>
      <c r="I8" s="24">
        <v>69</v>
      </c>
      <c r="J8" s="24">
        <v>44</v>
      </c>
      <c r="K8" s="32">
        <v>3</v>
      </c>
      <c r="L8" s="24">
        <v>243</v>
      </c>
      <c r="M8" s="24">
        <v>243</v>
      </c>
      <c r="N8" s="24">
        <v>243</v>
      </c>
      <c r="O8" s="32">
        <v>2</v>
      </c>
      <c r="P8" s="24">
        <v>62</v>
      </c>
      <c r="Q8" s="24">
        <v>62</v>
      </c>
      <c r="R8" s="24">
        <v>62</v>
      </c>
      <c r="S8" s="32">
        <v>3</v>
      </c>
      <c r="T8" s="24">
        <v>502</v>
      </c>
      <c r="U8" s="24">
        <v>502</v>
      </c>
      <c r="V8" s="24"/>
      <c r="W8" s="32">
        <v>3</v>
      </c>
      <c r="X8" s="24">
        <v>68</v>
      </c>
      <c r="Y8" s="24">
        <v>68</v>
      </c>
      <c r="Z8" s="24">
        <v>35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24">
        <v>0</v>
      </c>
      <c r="AI8" s="103">
        <f t="shared" si="0"/>
        <v>19</v>
      </c>
      <c r="AJ8" s="103"/>
    </row>
    <row r="9" spans="1:36">
      <c r="A9" s="16">
        <v>4</v>
      </c>
      <c r="B9" s="18" t="s">
        <v>13</v>
      </c>
      <c r="C9" s="32">
        <v>3</v>
      </c>
      <c r="D9" s="80">
        <v>98</v>
      </c>
      <c r="E9" s="80">
        <v>98</v>
      </c>
      <c r="F9" s="24">
        <v>97</v>
      </c>
      <c r="G9" s="32">
        <v>3</v>
      </c>
      <c r="H9" s="24">
        <v>112</v>
      </c>
      <c r="I9" s="24">
        <v>112</v>
      </c>
      <c r="J9" s="24">
        <v>110</v>
      </c>
      <c r="K9" s="32">
        <v>3</v>
      </c>
      <c r="L9" s="24">
        <v>84</v>
      </c>
      <c r="M9" s="24">
        <v>84</v>
      </c>
      <c r="N9" s="24">
        <v>82</v>
      </c>
      <c r="O9" s="32">
        <v>2</v>
      </c>
      <c r="P9" s="24">
        <v>96</v>
      </c>
      <c r="Q9" s="24">
        <v>96</v>
      </c>
      <c r="R9" s="24">
        <v>96</v>
      </c>
      <c r="S9" s="32">
        <v>3</v>
      </c>
      <c r="T9" s="24">
        <v>89</v>
      </c>
      <c r="U9" s="24">
        <v>89</v>
      </c>
      <c r="V9" s="24"/>
      <c r="W9" s="32">
        <v>3</v>
      </c>
      <c r="X9" s="24">
        <v>116</v>
      </c>
      <c r="Y9" s="24">
        <v>116</v>
      </c>
      <c r="Z9" s="24">
        <v>116</v>
      </c>
      <c r="AA9" s="32">
        <v>1</v>
      </c>
      <c r="AB9" s="24">
        <v>37</v>
      </c>
      <c r="AC9" s="24">
        <v>37</v>
      </c>
      <c r="AD9" s="24">
        <v>37</v>
      </c>
      <c r="AE9" s="32">
        <v>1</v>
      </c>
      <c r="AF9" s="24">
        <v>46</v>
      </c>
      <c r="AG9" s="24">
        <v>46</v>
      </c>
      <c r="AH9" s="24">
        <v>46</v>
      </c>
      <c r="AI9" s="103">
        <f t="shared" si="0"/>
        <v>19</v>
      </c>
      <c r="AJ9" s="103"/>
    </row>
    <row r="10" spans="1:36">
      <c r="A10" s="16">
        <v>5</v>
      </c>
      <c r="B10" s="18" t="s">
        <v>14</v>
      </c>
      <c r="C10" s="32">
        <v>2</v>
      </c>
      <c r="D10" s="24">
        <v>111</v>
      </c>
      <c r="E10" s="24">
        <v>111</v>
      </c>
      <c r="F10" s="24">
        <v>109</v>
      </c>
      <c r="G10" s="32">
        <v>2</v>
      </c>
      <c r="H10" s="24">
        <v>126</v>
      </c>
      <c r="I10" s="24">
        <v>126</v>
      </c>
      <c r="J10" s="24">
        <v>124</v>
      </c>
      <c r="K10" s="32">
        <v>2</v>
      </c>
      <c r="L10" s="24">
        <v>98</v>
      </c>
      <c r="M10" s="24">
        <v>98</v>
      </c>
      <c r="N10" s="24">
        <v>96</v>
      </c>
      <c r="O10" s="32">
        <v>2</v>
      </c>
      <c r="P10" s="24">
        <v>112</v>
      </c>
      <c r="Q10" s="24">
        <v>112</v>
      </c>
      <c r="R10" s="24">
        <v>112</v>
      </c>
      <c r="S10" s="32">
        <v>2</v>
      </c>
      <c r="T10" s="80">
        <v>127</v>
      </c>
      <c r="U10" s="24">
        <v>127</v>
      </c>
      <c r="V10" s="24"/>
      <c r="W10" s="32">
        <v>2</v>
      </c>
      <c r="X10" s="24">
        <v>132</v>
      </c>
      <c r="Y10" s="24">
        <v>132</v>
      </c>
      <c r="Z10" s="24">
        <v>132</v>
      </c>
      <c r="AA10" s="32">
        <v>1</v>
      </c>
      <c r="AB10" s="24">
        <v>77</v>
      </c>
      <c r="AC10" s="24">
        <v>77</v>
      </c>
      <c r="AD10" s="24">
        <v>77</v>
      </c>
      <c r="AE10" s="32">
        <v>1</v>
      </c>
      <c r="AF10" s="24">
        <v>72</v>
      </c>
      <c r="AG10" s="24">
        <v>72</v>
      </c>
      <c r="AH10" s="24">
        <v>72</v>
      </c>
      <c r="AI10" s="103">
        <f t="shared" si="0"/>
        <v>14</v>
      </c>
      <c r="AJ10" s="103"/>
    </row>
    <row r="11" spans="1:36">
      <c r="A11" s="16">
        <v>6</v>
      </c>
      <c r="B11" s="18" t="s">
        <v>15</v>
      </c>
      <c r="C11" s="32">
        <v>2</v>
      </c>
      <c r="D11" s="24">
        <v>0</v>
      </c>
      <c r="E11" s="24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24"/>
      <c r="AI11" s="103">
        <f t="shared" si="0"/>
        <v>14</v>
      </c>
      <c r="AJ11" s="103"/>
    </row>
    <row r="12" spans="1:36">
      <c r="A12" s="16">
        <v>7</v>
      </c>
      <c r="B12" s="18" t="s">
        <v>16</v>
      </c>
      <c r="C12" s="32">
        <v>4</v>
      </c>
      <c r="D12" s="24">
        <v>0</v>
      </c>
      <c r="E12" s="80">
        <v>0</v>
      </c>
      <c r="F12" s="24">
        <v>0</v>
      </c>
      <c r="G12" s="32">
        <v>4</v>
      </c>
      <c r="H12" s="24">
        <v>0</v>
      </c>
      <c r="I12" s="24">
        <v>0</v>
      </c>
      <c r="J12" s="24">
        <v>0</v>
      </c>
      <c r="K12" s="32">
        <v>4</v>
      </c>
      <c r="L12" s="24">
        <v>0</v>
      </c>
      <c r="M12" s="24">
        <v>0</v>
      </c>
      <c r="N12" s="24">
        <v>0</v>
      </c>
      <c r="O12" s="32">
        <v>5</v>
      </c>
      <c r="P12" s="24">
        <v>0</v>
      </c>
      <c r="Q12" s="24">
        <v>0</v>
      </c>
      <c r="R12" s="24">
        <v>0</v>
      </c>
      <c r="S12" s="32">
        <v>3</v>
      </c>
      <c r="T12" s="24">
        <v>0</v>
      </c>
      <c r="U12" s="24">
        <v>0</v>
      </c>
      <c r="V12" s="24"/>
      <c r="W12" s="32">
        <v>4</v>
      </c>
      <c r="X12" s="24">
        <v>0</v>
      </c>
      <c r="Y12" s="24">
        <v>0</v>
      </c>
      <c r="Z12" s="24">
        <v>0</v>
      </c>
      <c r="AA12" s="32">
        <v>1</v>
      </c>
      <c r="AB12" s="24">
        <v>0</v>
      </c>
      <c r="AC12" s="24">
        <v>0</v>
      </c>
      <c r="AD12" s="24">
        <v>0</v>
      </c>
      <c r="AE12" s="32">
        <v>1</v>
      </c>
      <c r="AF12" s="24">
        <v>0</v>
      </c>
      <c r="AG12" s="24">
        <v>0</v>
      </c>
      <c r="AH12" s="24">
        <v>0</v>
      </c>
      <c r="AI12" s="103">
        <f t="shared" si="0"/>
        <v>26</v>
      </c>
      <c r="AJ12" s="103"/>
    </row>
    <row r="13" spans="1:36">
      <c r="A13" s="16">
        <v>8</v>
      </c>
      <c r="B13" s="18" t="s">
        <v>17</v>
      </c>
      <c r="C13" s="32">
        <v>2</v>
      </c>
      <c r="D13" s="24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24">
        <v>0</v>
      </c>
      <c r="AI13" s="103">
        <f t="shared" si="0"/>
        <v>15</v>
      </c>
      <c r="AJ13" s="103"/>
    </row>
    <row r="14" spans="1:36">
      <c r="A14" s="16">
        <v>9</v>
      </c>
      <c r="B14" s="18" t="s">
        <v>18</v>
      </c>
      <c r="C14" s="32">
        <v>2</v>
      </c>
      <c r="D14" s="24">
        <v>0</v>
      </c>
      <c r="E14" s="80">
        <v>0</v>
      </c>
      <c r="F14" s="24">
        <v>0</v>
      </c>
      <c r="G14" s="32">
        <v>2</v>
      </c>
      <c r="H14" s="24">
        <v>0</v>
      </c>
      <c r="I14" s="24">
        <v>0</v>
      </c>
      <c r="J14" s="24">
        <v>0</v>
      </c>
      <c r="K14" s="32">
        <v>2</v>
      </c>
      <c r="L14" s="24">
        <v>0</v>
      </c>
      <c r="M14" s="24">
        <v>0</v>
      </c>
      <c r="N14" s="24">
        <v>0</v>
      </c>
      <c r="O14" s="32">
        <v>2</v>
      </c>
      <c r="P14" s="24">
        <v>0</v>
      </c>
      <c r="Q14" s="24">
        <v>0</v>
      </c>
      <c r="R14" s="24">
        <v>0</v>
      </c>
      <c r="S14" s="32">
        <v>2</v>
      </c>
      <c r="T14" s="24">
        <v>0</v>
      </c>
      <c r="U14" s="24">
        <v>0</v>
      </c>
      <c r="V14" s="24"/>
      <c r="W14" s="32">
        <v>2</v>
      </c>
      <c r="X14" s="24">
        <v>0</v>
      </c>
      <c r="Y14" s="24">
        <v>0</v>
      </c>
      <c r="Z14" s="24">
        <v>0</v>
      </c>
      <c r="AA14" s="32">
        <v>1</v>
      </c>
      <c r="AB14" s="24">
        <v>0</v>
      </c>
      <c r="AC14" s="24">
        <v>0</v>
      </c>
      <c r="AD14" s="24">
        <v>0</v>
      </c>
      <c r="AE14" s="32">
        <v>1</v>
      </c>
      <c r="AF14" s="24">
        <v>0</v>
      </c>
      <c r="AG14" s="24">
        <v>0</v>
      </c>
      <c r="AH14" s="24">
        <v>0</v>
      </c>
      <c r="AI14" s="103">
        <f t="shared" si="0"/>
        <v>14</v>
      </c>
      <c r="AJ14" s="103"/>
    </row>
    <row r="15" spans="1:36">
      <c r="A15" s="16">
        <v>10</v>
      </c>
      <c r="B15" s="18" t="s">
        <v>19</v>
      </c>
      <c r="C15" s="32">
        <v>2</v>
      </c>
      <c r="D15" s="24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24"/>
      <c r="AI15" s="103">
        <f t="shared" si="0"/>
        <v>15</v>
      </c>
      <c r="AJ15" s="103"/>
    </row>
    <row r="16" spans="1:36">
      <c r="A16" s="16">
        <v>11</v>
      </c>
      <c r="B16" s="18" t="s">
        <v>20</v>
      </c>
      <c r="C16" s="32">
        <v>2</v>
      </c>
      <c r="D16" s="24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24"/>
      <c r="AI16" s="103">
        <f t="shared" si="0"/>
        <v>15</v>
      </c>
      <c r="AJ16" s="103"/>
    </row>
    <row r="17" spans="1:36">
      <c r="A17" s="16">
        <v>12</v>
      </c>
      <c r="B17" s="18" t="s">
        <v>21</v>
      </c>
      <c r="C17" s="32">
        <v>2</v>
      </c>
      <c r="D17" s="24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24"/>
      <c r="AI17" s="103">
        <f t="shared" si="0"/>
        <v>16</v>
      </c>
      <c r="AJ17" s="103"/>
    </row>
    <row r="18" spans="1:36">
      <c r="A18" s="16">
        <v>13</v>
      </c>
      <c r="B18" s="18" t="s">
        <v>22</v>
      </c>
      <c r="C18" s="32">
        <v>2</v>
      </c>
      <c r="D18" s="24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24"/>
      <c r="AI18" s="103">
        <f t="shared" si="0"/>
        <v>14</v>
      </c>
      <c r="AJ18" s="103"/>
    </row>
    <row r="19" spans="1:36">
      <c r="A19" s="16">
        <v>14</v>
      </c>
      <c r="B19" s="18" t="s">
        <v>23</v>
      </c>
      <c r="C19" s="32">
        <v>3</v>
      </c>
      <c r="D19" s="24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24"/>
      <c r="AI19" s="103">
        <f t="shared" si="0"/>
        <v>21</v>
      </c>
      <c r="AJ19" s="103"/>
    </row>
    <row r="20" spans="1:36">
      <c r="A20" s="16">
        <v>15</v>
      </c>
      <c r="B20" s="18" t="s">
        <v>24</v>
      </c>
      <c r="C20" s="32">
        <v>2</v>
      </c>
      <c r="D20" s="24">
        <v>15</v>
      </c>
      <c r="E20" s="80">
        <v>3</v>
      </c>
      <c r="F20" s="24">
        <v>3</v>
      </c>
      <c r="G20" s="32">
        <v>2</v>
      </c>
      <c r="H20" s="24">
        <v>150</v>
      </c>
      <c r="I20" s="24">
        <v>149</v>
      </c>
      <c r="J20" s="24">
        <v>149</v>
      </c>
      <c r="K20" s="32">
        <v>2</v>
      </c>
      <c r="L20" s="24">
        <v>45</v>
      </c>
      <c r="M20" s="24">
        <v>43</v>
      </c>
      <c r="N20" s="24">
        <v>43</v>
      </c>
      <c r="O20" s="32">
        <v>2</v>
      </c>
      <c r="P20" s="24">
        <v>74</v>
      </c>
      <c r="Q20" s="24">
        <v>74</v>
      </c>
      <c r="R20" s="24">
        <v>74</v>
      </c>
      <c r="S20" s="32">
        <v>2</v>
      </c>
      <c r="T20" s="24">
        <v>46</v>
      </c>
      <c r="U20" s="24">
        <v>46</v>
      </c>
      <c r="V20" s="24"/>
      <c r="W20" s="32">
        <v>2</v>
      </c>
      <c r="X20" s="24">
        <v>163</v>
      </c>
      <c r="Y20" s="24">
        <v>163</v>
      </c>
      <c r="Z20" s="24">
        <v>163</v>
      </c>
      <c r="AA20" s="32">
        <v>1</v>
      </c>
      <c r="AB20" s="24">
        <v>69</v>
      </c>
      <c r="AC20" s="24">
        <v>15</v>
      </c>
      <c r="AD20" s="24">
        <v>15</v>
      </c>
      <c r="AE20" s="32">
        <v>1</v>
      </c>
      <c r="AF20" s="24">
        <v>55</v>
      </c>
      <c r="AG20" s="24">
        <v>8</v>
      </c>
      <c r="AH20" s="24">
        <v>8</v>
      </c>
      <c r="AI20" s="32">
        <f t="shared" si="0"/>
        <v>14</v>
      </c>
      <c r="AJ20" s="103"/>
    </row>
    <row r="21" spans="1:36">
      <c r="A21" s="16">
        <v>16</v>
      </c>
      <c r="B21" s="18" t="s">
        <v>25</v>
      </c>
      <c r="C21" s="32">
        <v>2</v>
      </c>
      <c r="D21" s="80">
        <v>25</v>
      </c>
      <c r="E21" s="80">
        <v>25</v>
      </c>
      <c r="F21" s="24">
        <v>25</v>
      </c>
      <c r="G21" s="32">
        <v>2</v>
      </c>
      <c r="H21" s="24">
        <v>24</v>
      </c>
      <c r="I21" s="24">
        <v>24</v>
      </c>
      <c r="J21" s="24">
        <v>24</v>
      </c>
      <c r="K21" s="32">
        <v>2</v>
      </c>
      <c r="L21" s="24">
        <v>24</v>
      </c>
      <c r="M21" s="24">
        <v>24</v>
      </c>
      <c r="N21" s="24">
        <v>24</v>
      </c>
      <c r="O21" s="32">
        <v>2</v>
      </c>
      <c r="P21" s="24">
        <v>26</v>
      </c>
      <c r="Q21" s="24">
        <v>26</v>
      </c>
      <c r="R21" s="24">
        <v>26</v>
      </c>
      <c r="S21" s="32">
        <v>2</v>
      </c>
      <c r="T21" s="24">
        <v>25</v>
      </c>
      <c r="U21" s="24">
        <v>25</v>
      </c>
      <c r="V21" s="24"/>
      <c r="W21" s="32">
        <v>2</v>
      </c>
      <c r="X21" s="24">
        <v>25</v>
      </c>
      <c r="Y21" s="24">
        <v>25</v>
      </c>
      <c r="Z21" s="24">
        <v>25</v>
      </c>
      <c r="AA21" s="32">
        <v>1</v>
      </c>
      <c r="AB21" s="24">
        <v>22</v>
      </c>
      <c r="AC21" s="24">
        <v>22</v>
      </c>
      <c r="AD21" s="24">
        <v>22</v>
      </c>
      <c r="AE21" s="32">
        <v>1</v>
      </c>
      <c r="AF21" s="24">
        <v>21</v>
      </c>
      <c r="AG21" s="24">
        <v>21</v>
      </c>
      <c r="AH21" s="24">
        <v>21</v>
      </c>
      <c r="AI21" s="103">
        <f t="shared" si="0"/>
        <v>14</v>
      </c>
      <c r="AJ21" s="103"/>
    </row>
    <row r="22" spans="1:36">
      <c r="A22" s="16">
        <v>17</v>
      </c>
      <c r="B22" s="18" t="s">
        <v>26</v>
      </c>
      <c r="C22" s="32">
        <v>4</v>
      </c>
      <c r="D22" s="24">
        <v>0</v>
      </c>
      <c r="E22" s="80"/>
      <c r="F22" s="24"/>
      <c r="G22" s="32">
        <v>3</v>
      </c>
      <c r="H22" s="24">
        <v>0</v>
      </c>
      <c r="I22" s="24"/>
      <c r="J22" s="24"/>
      <c r="K22" s="32">
        <v>3</v>
      </c>
      <c r="L22" s="24">
        <v>0</v>
      </c>
      <c r="M22" s="24"/>
      <c r="N22" s="24"/>
      <c r="O22" s="32">
        <v>4</v>
      </c>
      <c r="P22" s="24">
        <v>0</v>
      </c>
      <c r="Q22" s="24"/>
      <c r="R22" s="24"/>
      <c r="S22" s="32">
        <v>3</v>
      </c>
      <c r="T22" s="24"/>
      <c r="U22" s="24"/>
      <c r="V22" s="24"/>
      <c r="W22" s="32">
        <v>3</v>
      </c>
      <c r="X22" s="24">
        <v>0</v>
      </c>
      <c r="Y22" s="24"/>
      <c r="Z22" s="24"/>
      <c r="AA22" s="32">
        <v>1</v>
      </c>
      <c r="AB22" s="24">
        <v>0</v>
      </c>
      <c r="AC22" s="24"/>
      <c r="AD22" s="24"/>
      <c r="AE22" s="32">
        <v>1</v>
      </c>
      <c r="AF22" s="24">
        <v>0</v>
      </c>
      <c r="AG22" s="24"/>
      <c r="AH22" s="24"/>
      <c r="AI22" s="103">
        <f t="shared" si="0"/>
        <v>22</v>
      </c>
      <c r="AJ22" s="103"/>
    </row>
    <row r="23" spans="1:36">
      <c r="A23" s="16">
        <v>18</v>
      </c>
      <c r="B23" s="18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24">
        <v>0</v>
      </c>
      <c r="AI23" s="103">
        <f t="shared" si="0"/>
        <v>14</v>
      </c>
      <c r="AJ23" s="103"/>
    </row>
    <row r="24" spans="1:36">
      <c r="A24" s="17">
        <v>19</v>
      </c>
      <c r="B24" s="18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24">
        <v>0</v>
      </c>
      <c r="AI24" s="103">
        <f t="shared" si="0"/>
        <v>24</v>
      </c>
      <c r="AJ24" s="103"/>
    </row>
    <row r="25" spans="1:36">
      <c r="A25" s="16">
        <v>20</v>
      </c>
      <c r="B25" s="18" t="s">
        <v>29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24">
        <v>0</v>
      </c>
      <c r="AI25" s="103">
        <f t="shared" si="0"/>
        <v>15</v>
      </c>
      <c r="AJ25" s="103"/>
    </row>
    <row r="26" spans="1:36">
      <c r="A26" s="16">
        <v>21</v>
      </c>
      <c r="B26" s="18" t="s">
        <v>30</v>
      </c>
      <c r="C26" s="32">
        <v>2</v>
      </c>
      <c r="D26" s="24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24"/>
      <c r="AI26" s="103">
        <f t="shared" si="0"/>
        <v>14</v>
      </c>
      <c r="AJ26" s="103"/>
    </row>
    <row r="27" spans="1:36">
      <c r="A27" s="16">
        <v>22</v>
      </c>
      <c r="B27" s="18" t="s">
        <v>31</v>
      </c>
      <c r="C27" s="32">
        <v>2</v>
      </c>
      <c r="D27" s="24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24"/>
      <c r="AI27" s="103">
        <f t="shared" si="0"/>
        <v>14</v>
      </c>
      <c r="AJ27" s="103"/>
    </row>
    <row r="28" spans="1:36">
      <c r="A28" s="16">
        <v>23</v>
      </c>
      <c r="B28" s="18" t="s">
        <v>32</v>
      </c>
      <c r="C28" s="32">
        <v>2</v>
      </c>
      <c r="D28" s="80">
        <v>116</v>
      </c>
      <c r="E28" s="80">
        <v>116</v>
      </c>
      <c r="F28" s="24">
        <v>114</v>
      </c>
      <c r="G28" s="32">
        <v>2</v>
      </c>
      <c r="H28" s="24">
        <v>132</v>
      </c>
      <c r="I28" s="24">
        <v>132</v>
      </c>
      <c r="J28" s="24">
        <v>126</v>
      </c>
      <c r="K28" s="32">
        <v>3</v>
      </c>
      <c r="L28" s="24">
        <v>36</v>
      </c>
      <c r="M28" s="24">
        <v>36</v>
      </c>
      <c r="N28" s="24">
        <v>32</v>
      </c>
      <c r="O28" s="32">
        <v>2</v>
      </c>
      <c r="P28" s="24">
        <v>82</v>
      </c>
      <c r="Q28" s="24">
        <v>82</v>
      </c>
      <c r="R28" s="24">
        <v>82</v>
      </c>
      <c r="S28" s="32">
        <v>2</v>
      </c>
      <c r="T28" s="24">
        <v>220</v>
      </c>
      <c r="U28" s="24">
        <v>220</v>
      </c>
      <c r="V28" s="24"/>
      <c r="W28" s="32">
        <v>2</v>
      </c>
      <c r="X28" s="24">
        <v>116</v>
      </c>
      <c r="Y28" s="24">
        <v>116</v>
      </c>
      <c r="Z28" s="24">
        <v>114</v>
      </c>
      <c r="AA28" s="36">
        <v>1</v>
      </c>
      <c r="AB28" s="35">
        <v>22</v>
      </c>
      <c r="AC28" s="35">
        <v>22</v>
      </c>
      <c r="AD28" s="35">
        <v>22</v>
      </c>
      <c r="AE28" s="32">
        <v>1</v>
      </c>
      <c r="AF28" s="24">
        <v>22</v>
      </c>
      <c r="AG28" s="24">
        <v>22</v>
      </c>
      <c r="AH28" s="24">
        <v>22</v>
      </c>
      <c r="AI28" s="103">
        <f t="shared" si="0"/>
        <v>15</v>
      </c>
      <c r="AJ28" s="103"/>
    </row>
    <row r="29" spans="1:36">
      <c r="A29" s="16">
        <v>24</v>
      </c>
      <c r="B29" s="18" t="s">
        <v>33</v>
      </c>
      <c r="C29" s="32">
        <v>2</v>
      </c>
      <c r="D29" s="24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24"/>
      <c r="AI29" s="103">
        <f t="shared" si="0"/>
        <v>15</v>
      </c>
      <c r="AJ29" s="103"/>
    </row>
    <row r="30" spans="1:36">
      <c r="A30" s="16">
        <v>25</v>
      </c>
      <c r="B30" s="18" t="s">
        <v>34</v>
      </c>
      <c r="C30" s="32">
        <v>2</v>
      </c>
      <c r="D30" s="24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24"/>
      <c r="AI30" s="103">
        <f t="shared" si="0"/>
        <v>18</v>
      </c>
      <c r="AJ30" s="103"/>
    </row>
    <row r="31" spans="1:36">
      <c r="A31" s="16">
        <v>26</v>
      </c>
      <c r="B31" s="18" t="s">
        <v>35</v>
      </c>
      <c r="C31" s="32">
        <v>4</v>
      </c>
      <c r="D31" s="24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24"/>
      <c r="AI31" s="103">
        <f t="shared" si="0"/>
        <v>23</v>
      </c>
      <c r="AJ31" s="103"/>
    </row>
    <row r="32" spans="1:36">
      <c r="A32" s="16">
        <v>27</v>
      </c>
      <c r="B32" s="18" t="s">
        <v>36</v>
      </c>
      <c r="C32" s="32">
        <v>4</v>
      </c>
      <c r="D32" s="24">
        <v>15</v>
      </c>
      <c r="E32" s="80">
        <v>15</v>
      </c>
      <c r="F32" s="24">
        <v>15</v>
      </c>
      <c r="G32" s="32">
        <v>3</v>
      </c>
      <c r="H32" s="24">
        <v>17</v>
      </c>
      <c r="I32" s="24">
        <v>17</v>
      </c>
      <c r="J32" s="24">
        <v>17</v>
      </c>
      <c r="K32" s="32">
        <v>2</v>
      </c>
      <c r="L32" s="24">
        <v>8</v>
      </c>
      <c r="M32" s="24">
        <v>8</v>
      </c>
      <c r="N32" s="24">
        <v>8</v>
      </c>
      <c r="O32" s="32">
        <v>3</v>
      </c>
      <c r="P32" s="24">
        <v>12</v>
      </c>
      <c r="Q32" s="24">
        <v>12</v>
      </c>
      <c r="R32" s="24">
        <v>12</v>
      </c>
      <c r="S32" s="32">
        <v>3</v>
      </c>
      <c r="T32" s="24">
        <v>41</v>
      </c>
      <c r="U32" s="24">
        <v>41</v>
      </c>
      <c r="V32" s="24"/>
      <c r="W32" s="32">
        <v>3</v>
      </c>
      <c r="X32" s="24">
        <v>15</v>
      </c>
      <c r="Y32" s="24">
        <v>15</v>
      </c>
      <c r="Z32" s="24">
        <v>15</v>
      </c>
      <c r="AA32" s="32">
        <v>1</v>
      </c>
      <c r="AB32" s="24">
        <v>6</v>
      </c>
      <c r="AC32" s="24">
        <v>6</v>
      </c>
      <c r="AD32" s="24">
        <v>6</v>
      </c>
      <c r="AE32" s="32">
        <v>1</v>
      </c>
      <c r="AF32" s="24">
        <v>6</v>
      </c>
      <c r="AG32" s="24">
        <v>6</v>
      </c>
      <c r="AH32" s="24">
        <v>6</v>
      </c>
      <c r="AI32" s="103">
        <f t="shared" si="0"/>
        <v>20</v>
      </c>
      <c r="AJ32" s="103"/>
    </row>
    <row r="33" spans="1:36">
      <c r="A33" s="16">
        <v>28</v>
      </c>
      <c r="B33" s="18" t="s">
        <v>37</v>
      </c>
      <c r="C33" s="32">
        <v>3</v>
      </c>
      <c r="D33" s="24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24"/>
      <c r="AI33" s="103">
        <f t="shared" si="0"/>
        <v>20</v>
      </c>
      <c r="AJ33" s="103"/>
    </row>
    <row r="34" spans="1:36">
      <c r="A34" s="16">
        <v>29</v>
      </c>
      <c r="B34" s="18" t="s">
        <v>38</v>
      </c>
      <c r="C34" s="32">
        <v>3</v>
      </c>
      <c r="D34" s="24">
        <v>0</v>
      </c>
      <c r="E34" s="80">
        <v>0</v>
      </c>
      <c r="F34" s="24">
        <v>0</v>
      </c>
      <c r="G34" s="32">
        <v>3</v>
      </c>
      <c r="H34" s="24">
        <v>0</v>
      </c>
      <c r="I34" s="24">
        <v>0</v>
      </c>
      <c r="J34" s="24">
        <v>0</v>
      </c>
      <c r="K34" s="32">
        <v>2</v>
      </c>
      <c r="L34" s="24">
        <v>0</v>
      </c>
      <c r="M34" s="24">
        <v>0</v>
      </c>
      <c r="N34" s="24">
        <v>0</v>
      </c>
      <c r="O34" s="32">
        <v>3</v>
      </c>
      <c r="P34" s="24">
        <v>0</v>
      </c>
      <c r="Q34" s="24">
        <v>0</v>
      </c>
      <c r="R34" s="24">
        <v>0</v>
      </c>
      <c r="S34" s="32">
        <v>3</v>
      </c>
      <c r="T34" s="24">
        <v>0</v>
      </c>
      <c r="U34" s="24">
        <v>0</v>
      </c>
      <c r="V34" s="24"/>
      <c r="W34" s="32">
        <v>3</v>
      </c>
      <c r="X34" s="24">
        <v>0</v>
      </c>
      <c r="Y34" s="24">
        <v>0</v>
      </c>
      <c r="Z34" s="24">
        <v>0</v>
      </c>
      <c r="AA34" s="32">
        <v>1</v>
      </c>
      <c r="AB34" s="24">
        <v>0</v>
      </c>
      <c r="AC34" s="24">
        <v>0</v>
      </c>
      <c r="AD34" s="24">
        <v>0</v>
      </c>
      <c r="AE34" s="32">
        <v>1</v>
      </c>
      <c r="AF34" s="24">
        <v>0</v>
      </c>
      <c r="AG34" s="24">
        <v>0</v>
      </c>
      <c r="AH34" s="24">
        <v>0</v>
      </c>
      <c r="AI34" s="103">
        <f t="shared" si="0"/>
        <v>19</v>
      </c>
      <c r="AJ34" s="103"/>
    </row>
    <row r="35" spans="1:36">
      <c r="A35" s="16">
        <v>30</v>
      </c>
      <c r="B35" s="18" t="s">
        <v>39</v>
      </c>
      <c r="C35" s="32">
        <v>2</v>
      </c>
      <c r="D35" s="24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24">
        <v>0</v>
      </c>
      <c r="AI35" s="103">
        <f t="shared" si="0"/>
        <v>16</v>
      </c>
      <c r="AJ35" s="103"/>
    </row>
    <row r="36" spans="1:36">
      <c r="A36" s="17">
        <v>31</v>
      </c>
      <c r="B36" s="18" t="s">
        <v>40</v>
      </c>
      <c r="C36" s="32">
        <v>3</v>
      </c>
      <c r="D36" s="80">
        <v>97</v>
      </c>
      <c r="E36" s="80">
        <v>97</v>
      </c>
      <c r="F36" s="24">
        <v>97</v>
      </c>
      <c r="G36" s="32">
        <v>3</v>
      </c>
      <c r="H36" s="24">
        <v>223</v>
      </c>
      <c r="I36" s="24">
        <v>223</v>
      </c>
      <c r="J36" s="24">
        <v>223</v>
      </c>
      <c r="K36" s="32">
        <v>3</v>
      </c>
      <c r="L36" s="24">
        <v>144</v>
      </c>
      <c r="M36" s="24">
        <v>144</v>
      </c>
      <c r="N36" s="24">
        <v>144</v>
      </c>
      <c r="O36" s="32">
        <v>3</v>
      </c>
      <c r="P36" s="24">
        <v>214</v>
      </c>
      <c r="Q36" s="24">
        <v>214</v>
      </c>
      <c r="R36" s="24">
        <v>214</v>
      </c>
      <c r="S36" s="32">
        <v>3</v>
      </c>
      <c r="T36" s="24">
        <v>208</v>
      </c>
      <c r="U36" s="24">
        <v>208</v>
      </c>
      <c r="V36" s="24"/>
      <c r="W36" s="32">
        <v>3</v>
      </c>
      <c r="X36" s="24">
        <v>209</v>
      </c>
      <c r="Y36" s="24">
        <v>209</v>
      </c>
      <c r="Z36" s="24">
        <v>209</v>
      </c>
      <c r="AA36" s="32">
        <v>1</v>
      </c>
      <c r="AB36" s="24">
        <v>89</v>
      </c>
      <c r="AC36" s="24">
        <v>89</v>
      </c>
      <c r="AD36" s="24">
        <v>89</v>
      </c>
      <c r="AE36" s="32">
        <v>1</v>
      </c>
      <c r="AF36" s="24">
        <v>134</v>
      </c>
      <c r="AG36" s="24">
        <v>134</v>
      </c>
      <c r="AH36" s="24">
        <v>134</v>
      </c>
      <c r="AI36" s="103">
        <f t="shared" si="0"/>
        <v>20</v>
      </c>
      <c r="AJ36" s="103"/>
    </row>
    <row r="37" spans="1:36">
      <c r="A37" s="16">
        <v>32</v>
      </c>
      <c r="B37" s="18" t="s">
        <v>41</v>
      </c>
      <c r="C37" s="32">
        <v>2</v>
      </c>
      <c r="D37" s="24">
        <v>10</v>
      </c>
      <c r="E37" s="80">
        <v>10</v>
      </c>
      <c r="F37" s="24">
        <v>10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10</v>
      </c>
      <c r="Q37" s="24">
        <v>10</v>
      </c>
      <c r="R37" s="24">
        <v>10</v>
      </c>
      <c r="S37" s="32">
        <v>2</v>
      </c>
      <c r="T37" s="24">
        <v>10</v>
      </c>
      <c r="U37" s="24">
        <v>10</v>
      </c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10</v>
      </c>
      <c r="AG37" s="24">
        <v>10</v>
      </c>
      <c r="AH37" s="24">
        <v>10</v>
      </c>
      <c r="AI37" s="103">
        <f t="shared" si="0"/>
        <v>14</v>
      </c>
      <c r="AJ37" s="103"/>
    </row>
    <row r="38" spans="1:36">
      <c r="A38" s="16">
        <v>33</v>
      </c>
      <c r="B38" s="18" t="s">
        <v>42</v>
      </c>
      <c r="C38" s="32">
        <v>2</v>
      </c>
      <c r="D38" s="24">
        <v>95</v>
      </c>
      <c r="E38" s="24">
        <v>70</v>
      </c>
      <c r="F38" s="24">
        <v>70</v>
      </c>
      <c r="G38" s="32">
        <v>2</v>
      </c>
      <c r="H38" s="24">
        <v>130</v>
      </c>
      <c r="I38" s="24">
        <v>130</v>
      </c>
      <c r="J38" s="24">
        <v>130</v>
      </c>
      <c r="K38" s="32">
        <v>2</v>
      </c>
      <c r="L38" s="24">
        <v>70</v>
      </c>
      <c r="M38" s="24">
        <v>70</v>
      </c>
      <c r="N38" s="24">
        <v>70</v>
      </c>
      <c r="O38" s="32">
        <v>2</v>
      </c>
      <c r="P38" s="24">
        <v>120</v>
      </c>
      <c r="Q38" s="24">
        <v>120</v>
      </c>
      <c r="R38" s="24">
        <v>120</v>
      </c>
      <c r="S38" s="32">
        <v>2</v>
      </c>
      <c r="T38" s="24">
        <v>130</v>
      </c>
      <c r="U38" s="24">
        <v>130</v>
      </c>
      <c r="V38" s="24"/>
      <c r="W38" s="32">
        <v>2</v>
      </c>
      <c r="X38" s="24">
        <v>80</v>
      </c>
      <c r="Y38" s="24">
        <v>80</v>
      </c>
      <c r="Z38" s="24">
        <v>80</v>
      </c>
      <c r="AA38" s="32">
        <v>1</v>
      </c>
      <c r="AB38" s="24">
        <v>6</v>
      </c>
      <c r="AC38" s="24">
        <v>6</v>
      </c>
      <c r="AD38" s="24">
        <v>6</v>
      </c>
      <c r="AE38" s="32">
        <v>1</v>
      </c>
      <c r="AF38" s="24">
        <v>26</v>
      </c>
      <c r="AG38" s="24">
        <v>26</v>
      </c>
      <c r="AH38" s="24">
        <v>26</v>
      </c>
      <c r="AI38" s="103">
        <f t="shared" si="0"/>
        <v>14</v>
      </c>
      <c r="AJ38" s="103"/>
    </row>
    <row r="39" spans="1:36">
      <c r="A39" s="16">
        <v>34</v>
      </c>
      <c r="B39" s="18" t="s">
        <v>43</v>
      </c>
      <c r="C39" s="32">
        <v>2</v>
      </c>
      <c r="D39" s="24">
        <v>64</v>
      </c>
      <c r="E39" s="80">
        <v>64</v>
      </c>
      <c r="F39" s="24">
        <v>64</v>
      </c>
      <c r="G39" s="32">
        <v>3</v>
      </c>
      <c r="H39" s="24">
        <v>63</v>
      </c>
      <c r="I39" s="24">
        <v>63</v>
      </c>
      <c r="J39" s="24">
        <v>63</v>
      </c>
      <c r="K39" s="32">
        <v>2</v>
      </c>
      <c r="L39" s="24">
        <v>62</v>
      </c>
      <c r="M39" s="24">
        <v>62</v>
      </c>
      <c r="N39" s="24">
        <v>62</v>
      </c>
      <c r="O39" s="32">
        <v>3</v>
      </c>
      <c r="P39" s="24">
        <v>94</v>
      </c>
      <c r="Q39" s="24">
        <v>94</v>
      </c>
      <c r="R39" s="24">
        <v>94</v>
      </c>
      <c r="S39" s="32">
        <v>3</v>
      </c>
      <c r="T39" s="24">
        <v>81</v>
      </c>
      <c r="U39" s="24">
        <v>81</v>
      </c>
      <c r="V39" s="24"/>
      <c r="W39" s="32">
        <v>3</v>
      </c>
      <c r="X39" s="24">
        <v>95</v>
      </c>
      <c r="Y39" s="24">
        <v>95</v>
      </c>
      <c r="Z39" s="24">
        <v>95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24">
        <v>0</v>
      </c>
      <c r="AI39" s="103">
        <f t="shared" si="0"/>
        <v>18</v>
      </c>
      <c r="AJ39" s="103"/>
    </row>
    <row r="40" spans="1:36">
      <c r="A40" s="16">
        <v>35</v>
      </c>
      <c r="B40" s="18" t="s">
        <v>44</v>
      </c>
      <c r="C40" s="32">
        <v>3</v>
      </c>
      <c r="D40" s="24">
        <v>75</v>
      </c>
      <c r="E40" s="80">
        <v>75</v>
      </c>
      <c r="F40" s="24">
        <v>19</v>
      </c>
      <c r="G40" s="32">
        <v>3</v>
      </c>
      <c r="H40" s="24">
        <v>150</v>
      </c>
      <c r="I40" s="24">
        <v>150</v>
      </c>
      <c r="J40" s="24">
        <v>70</v>
      </c>
      <c r="K40" s="32">
        <v>2</v>
      </c>
      <c r="L40" s="24">
        <v>149</v>
      </c>
      <c r="M40" s="24">
        <v>149</v>
      </c>
      <c r="N40" s="24">
        <v>35</v>
      </c>
      <c r="O40" s="32">
        <v>3</v>
      </c>
      <c r="P40" s="24">
        <v>130</v>
      </c>
      <c r="Q40" s="24">
        <v>130</v>
      </c>
      <c r="R40" s="24">
        <v>130</v>
      </c>
      <c r="S40" s="32">
        <v>2</v>
      </c>
      <c r="T40" s="24">
        <v>350</v>
      </c>
      <c r="U40" s="24">
        <v>350</v>
      </c>
      <c r="V40" s="24"/>
      <c r="W40" s="32">
        <v>3</v>
      </c>
      <c r="X40" s="24">
        <v>90</v>
      </c>
      <c r="Y40" s="24">
        <v>90</v>
      </c>
      <c r="Z40" s="24">
        <v>50</v>
      </c>
      <c r="AA40" s="32">
        <v>1</v>
      </c>
      <c r="AB40" s="24">
        <v>9</v>
      </c>
      <c r="AC40" s="24">
        <v>9</v>
      </c>
      <c r="AD40" s="24">
        <v>9</v>
      </c>
      <c r="AE40" s="32">
        <v>1</v>
      </c>
      <c r="AF40" s="24">
        <v>7</v>
      </c>
      <c r="AG40" s="24">
        <v>7</v>
      </c>
      <c r="AH40" s="24">
        <v>7</v>
      </c>
      <c r="AI40" s="103">
        <f t="shared" si="0"/>
        <v>18</v>
      </c>
      <c r="AJ40" s="103"/>
    </row>
    <row r="41" spans="1:36">
      <c r="A41" s="16">
        <v>36</v>
      </c>
      <c r="B41" s="18" t="s">
        <v>45</v>
      </c>
      <c r="C41" s="32">
        <v>3</v>
      </c>
      <c r="D41" s="24">
        <v>13</v>
      </c>
      <c r="E41" s="80">
        <v>9</v>
      </c>
      <c r="F41" s="24">
        <v>9</v>
      </c>
      <c r="G41" s="32">
        <v>4</v>
      </c>
      <c r="H41" s="24">
        <v>26</v>
      </c>
      <c r="I41" s="24">
        <v>22</v>
      </c>
      <c r="J41" s="24">
        <v>22</v>
      </c>
      <c r="K41" s="32">
        <v>3</v>
      </c>
      <c r="L41" s="24">
        <v>17</v>
      </c>
      <c r="M41" s="24">
        <v>14</v>
      </c>
      <c r="N41" s="24">
        <v>14</v>
      </c>
      <c r="O41" s="32">
        <v>3</v>
      </c>
      <c r="P41" s="24">
        <v>16</v>
      </c>
      <c r="Q41" s="24">
        <v>14</v>
      </c>
      <c r="R41" s="24">
        <v>14</v>
      </c>
      <c r="S41" s="32">
        <v>3</v>
      </c>
      <c r="T41" s="24">
        <v>11</v>
      </c>
      <c r="U41" s="24">
        <v>11</v>
      </c>
      <c r="V41" s="24"/>
      <c r="W41" s="32">
        <v>4</v>
      </c>
      <c r="X41" s="24">
        <v>6</v>
      </c>
      <c r="Y41" s="24">
        <v>6</v>
      </c>
      <c r="Z41" s="24">
        <v>6</v>
      </c>
      <c r="AA41" s="32">
        <v>1</v>
      </c>
      <c r="AB41" s="24">
        <v>6</v>
      </c>
      <c r="AC41" s="24">
        <v>5</v>
      </c>
      <c r="AD41" s="24">
        <v>5</v>
      </c>
      <c r="AE41" s="32">
        <v>2</v>
      </c>
      <c r="AF41" s="24">
        <v>5</v>
      </c>
      <c r="AG41" s="24">
        <v>4</v>
      </c>
      <c r="AH41" s="24">
        <v>4</v>
      </c>
      <c r="AI41" s="103">
        <f t="shared" si="0"/>
        <v>23</v>
      </c>
      <c r="AJ41" s="103"/>
    </row>
    <row r="42" spans="1:36">
      <c r="A42" s="16">
        <v>37</v>
      </c>
      <c r="B42" s="18" t="s">
        <v>46</v>
      </c>
      <c r="C42" s="32">
        <v>3</v>
      </c>
      <c r="D42" s="24">
        <v>0</v>
      </c>
      <c r="E42" s="80">
        <v>0</v>
      </c>
      <c r="F42" s="24">
        <v>0</v>
      </c>
      <c r="G42" s="32">
        <v>4</v>
      </c>
      <c r="H42" s="24">
        <v>0</v>
      </c>
      <c r="I42" s="24">
        <v>0</v>
      </c>
      <c r="J42" s="24">
        <v>0</v>
      </c>
      <c r="K42" s="32">
        <v>2</v>
      </c>
      <c r="L42" s="24">
        <v>0</v>
      </c>
      <c r="M42" s="24">
        <v>0</v>
      </c>
      <c r="N42" s="24">
        <v>0</v>
      </c>
      <c r="O42" s="32">
        <v>3</v>
      </c>
      <c r="P42" s="24">
        <v>0</v>
      </c>
      <c r="Q42" s="24">
        <v>0</v>
      </c>
      <c r="R42" s="24">
        <v>0</v>
      </c>
      <c r="S42" s="32">
        <v>2</v>
      </c>
      <c r="T42" s="24">
        <v>0</v>
      </c>
      <c r="U42" s="24">
        <v>0</v>
      </c>
      <c r="V42" s="24"/>
      <c r="W42" s="32">
        <v>4</v>
      </c>
      <c r="X42" s="24">
        <v>0</v>
      </c>
      <c r="Y42" s="24">
        <v>0</v>
      </c>
      <c r="Z42" s="24">
        <v>0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24">
        <v>0</v>
      </c>
      <c r="AI42" s="103">
        <f t="shared" si="0"/>
        <v>20</v>
      </c>
      <c r="AJ42" s="103"/>
    </row>
    <row r="43" spans="1:36">
      <c r="A43" s="16">
        <v>38</v>
      </c>
      <c r="B43" s="18" t="s">
        <v>47</v>
      </c>
      <c r="C43" s="32">
        <v>2</v>
      </c>
      <c r="D43" s="24">
        <v>18</v>
      </c>
      <c r="E43" s="24">
        <v>12</v>
      </c>
      <c r="F43" s="24">
        <v>12</v>
      </c>
      <c r="G43" s="32">
        <v>2</v>
      </c>
      <c r="H43" s="24">
        <v>32</v>
      </c>
      <c r="I43" s="24">
        <v>23</v>
      </c>
      <c r="J43" s="24">
        <v>26</v>
      </c>
      <c r="K43" s="32">
        <v>2</v>
      </c>
      <c r="L43" s="24">
        <v>21</v>
      </c>
      <c r="M43" s="24">
        <v>18</v>
      </c>
      <c r="N43" s="24">
        <v>18</v>
      </c>
      <c r="O43" s="32">
        <v>2</v>
      </c>
      <c r="P43" s="24">
        <v>18</v>
      </c>
      <c r="Q43" s="24">
        <v>15</v>
      </c>
      <c r="R43" s="24">
        <v>15</v>
      </c>
      <c r="S43" s="32">
        <v>4</v>
      </c>
      <c r="T43" s="24">
        <v>14</v>
      </c>
      <c r="U43" s="24">
        <v>14</v>
      </c>
      <c r="V43" s="24"/>
      <c r="W43" s="32">
        <v>2</v>
      </c>
      <c r="X43" s="24">
        <v>7</v>
      </c>
      <c r="Y43" s="24">
        <v>7</v>
      </c>
      <c r="Z43" s="24">
        <v>7</v>
      </c>
      <c r="AA43" s="32">
        <v>1</v>
      </c>
      <c r="AB43" s="24">
        <v>6</v>
      </c>
      <c r="AC43" s="24">
        <v>5</v>
      </c>
      <c r="AD43" s="24">
        <v>5</v>
      </c>
      <c r="AE43" s="32">
        <v>1</v>
      </c>
      <c r="AF43" s="24">
        <v>5</v>
      </c>
      <c r="AG43" s="24">
        <v>4</v>
      </c>
      <c r="AH43" s="24">
        <v>4</v>
      </c>
      <c r="AI43" s="103">
        <f t="shared" si="0"/>
        <v>16</v>
      </c>
      <c r="AJ43" s="103"/>
    </row>
    <row r="44" spans="1:36">
      <c r="A44" s="16">
        <v>39</v>
      </c>
      <c r="B44" s="18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24"/>
      <c r="AI44" s="103">
        <f t="shared" si="0"/>
        <v>14</v>
      </c>
      <c r="AJ44" s="103"/>
    </row>
    <row r="45" spans="1:36">
      <c r="A45" s="16">
        <v>40</v>
      </c>
      <c r="B45" s="18" t="s">
        <v>49</v>
      </c>
      <c r="C45" s="32">
        <v>2</v>
      </c>
      <c r="D45" s="24">
        <v>12</v>
      </c>
      <c r="E45" s="80">
        <v>12</v>
      </c>
      <c r="F45" s="24">
        <v>12</v>
      </c>
      <c r="G45" s="32">
        <v>2</v>
      </c>
      <c r="H45" s="24">
        <v>70</v>
      </c>
      <c r="I45" s="24">
        <v>70</v>
      </c>
      <c r="J45" s="24">
        <v>70</v>
      </c>
      <c r="K45" s="32">
        <v>2</v>
      </c>
      <c r="L45" s="24">
        <v>10</v>
      </c>
      <c r="M45" s="24">
        <v>10</v>
      </c>
      <c r="N45" s="24">
        <v>10</v>
      </c>
      <c r="O45" s="32">
        <v>3</v>
      </c>
      <c r="P45" s="24">
        <v>30</v>
      </c>
      <c r="Q45" s="24">
        <v>30</v>
      </c>
      <c r="R45" s="24">
        <v>30</v>
      </c>
      <c r="S45" s="32">
        <v>2</v>
      </c>
      <c r="T45" s="24">
        <v>220</v>
      </c>
      <c r="U45" s="24">
        <v>220</v>
      </c>
      <c r="V45" s="24"/>
      <c r="W45" s="32">
        <v>2</v>
      </c>
      <c r="X45" s="24">
        <v>50</v>
      </c>
      <c r="Y45" s="24">
        <v>50</v>
      </c>
      <c r="Z45" s="24">
        <v>50</v>
      </c>
      <c r="AA45" s="32">
        <v>1</v>
      </c>
      <c r="AB45" s="24">
        <v>9</v>
      </c>
      <c r="AC45" s="24">
        <v>9</v>
      </c>
      <c r="AD45" s="24">
        <v>9</v>
      </c>
      <c r="AE45" s="32">
        <v>1</v>
      </c>
      <c r="AF45" s="24">
        <v>8</v>
      </c>
      <c r="AG45" s="24">
        <v>8</v>
      </c>
      <c r="AH45" s="24">
        <v>8</v>
      </c>
      <c r="AI45" s="103">
        <f t="shared" si="0"/>
        <v>15</v>
      </c>
      <c r="AJ45" s="103"/>
    </row>
    <row r="46" spans="1:36">
      <c r="A46" s="16">
        <v>41</v>
      </c>
      <c r="B46" s="18" t="s">
        <v>50</v>
      </c>
      <c r="C46" s="32">
        <v>2</v>
      </c>
      <c r="D46" s="24">
        <v>44</v>
      </c>
      <c r="E46" s="80">
        <v>44</v>
      </c>
      <c r="F46" s="24">
        <v>44</v>
      </c>
      <c r="G46" s="32">
        <v>2</v>
      </c>
      <c r="H46" s="24">
        <v>47</v>
      </c>
      <c r="I46" s="24">
        <v>47</v>
      </c>
      <c r="J46" s="24">
        <v>47</v>
      </c>
      <c r="K46" s="32">
        <v>2</v>
      </c>
      <c r="L46" s="24">
        <v>26</v>
      </c>
      <c r="M46" s="24">
        <v>26</v>
      </c>
      <c r="N46" s="24">
        <v>26</v>
      </c>
      <c r="O46" s="32">
        <v>3</v>
      </c>
      <c r="P46" s="24">
        <v>35</v>
      </c>
      <c r="Q46" s="24">
        <v>35</v>
      </c>
      <c r="R46" s="24">
        <v>35</v>
      </c>
      <c r="S46" s="32">
        <v>2</v>
      </c>
      <c r="T46" s="24">
        <v>25</v>
      </c>
      <c r="U46" s="24">
        <v>25</v>
      </c>
      <c r="V46" s="24"/>
      <c r="W46" s="32">
        <v>2</v>
      </c>
      <c r="X46" s="24">
        <v>20</v>
      </c>
      <c r="Y46" s="24">
        <v>20</v>
      </c>
      <c r="Z46" s="24">
        <v>20</v>
      </c>
      <c r="AA46" s="32">
        <v>1</v>
      </c>
      <c r="AB46" s="24">
        <v>9</v>
      </c>
      <c r="AC46" s="24">
        <v>0</v>
      </c>
      <c r="AD46" s="24">
        <v>0</v>
      </c>
      <c r="AE46" s="32">
        <v>1</v>
      </c>
      <c r="AF46" s="24">
        <v>7</v>
      </c>
      <c r="AG46" s="24">
        <v>7</v>
      </c>
      <c r="AH46" s="24">
        <v>7</v>
      </c>
      <c r="AI46" s="103">
        <f t="shared" si="0"/>
        <v>15</v>
      </c>
      <c r="AJ46" s="103"/>
    </row>
    <row r="47" spans="1:36">
      <c r="A47" s="16">
        <v>42</v>
      </c>
      <c r="B47" s="18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24"/>
      <c r="AI47" s="103">
        <f t="shared" si="0"/>
        <v>14</v>
      </c>
      <c r="AJ47" s="103"/>
    </row>
    <row r="48" spans="1:36">
      <c r="A48" s="16">
        <v>43</v>
      </c>
      <c r="B48" s="18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24"/>
      <c r="AI48" s="103">
        <f t="shared" si="0"/>
        <v>16</v>
      </c>
      <c r="AJ48" s="103"/>
    </row>
    <row r="49" spans="1:36">
      <c r="A49" s="16">
        <v>44</v>
      </c>
      <c r="B49" s="18" t="s">
        <v>53</v>
      </c>
      <c r="C49" s="32">
        <v>2</v>
      </c>
      <c r="D49" s="24">
        <v>12</v>
      </c>
      <c r="E49" s="24">
        <v>12</v>
      </c>
      <c r="F49" s="24">
        <v>12</v>
      </c>
      <c r="G49" s="32">
        <v>3</v>
      </c>
      <c r="H49" s="24">
        <v>202</v>
      </c>
      <c r="I49" s="24">
        <v>202</v>
      </c>
      <c r="J49" s="24">
        <v>202</v>
      </c>
      <c r="K49" s="32">
        <v>2</v>
      </c>
      <c r="L49" s="24">
        <v>27</v>
      </c>
      <c r="M49" s="24">
        <v>27</v>
      </c>
      <c r="N49" s="24">
        <v>27</v>
      </c>
      <c r="O49" s="32">
        <v>4</v>
      </c>
      <c r="P49" s="24">
        <v>27</v>
      </c>
      <c r="Q49" s="24">
        <v>27</v>
      </c>
      <c r="R49" s="24">
        <v>27</v>
      </c>
      <c r="S49" s="32">
        <v>3</v>
      </c>
      <c r="T49" s="24">
        <v>205</v>
      </c>
      <c r="U49" s="24">
        <v>205</v>
      </c>
      <c r="V49" s="24"/>
      <c r="W49" s="32">
        <v>3</v>
      </c>
      <c r="X49" s="24">
        <v>42</v>
      </c>
      <c r="Y49" s="24">
        <v>42</v>
      </c>
      <c r="Z49" s="24">
        <v>42</v>
      </c>
      <c r="AA49" s="32">
        <v>1</v>
      </c>
      <c r="AB49" s="24">
        <v>3</v>
      </c>
      <c r="AC49" s="24">
        <v>3</v>
      </c>
      <c r="AD49" s="24">
        <v>3</v>
      </c>
      <c r="AE49" s="32">
        <v>1</v>
      </c>
      <c r="AF49" s="24">
        <v>9</v>
      </c>
      <c r="AG49" s="24">
        <v>9</v>
      </c>
      <c r="AH49" s="24">
        <v>9</v>
      </c>
      <c r="AI49" s="103">
        <f t="shared" si="0"/>
        <v>19</v>
      </c>
      <c r="AJ49" s="103"/>
    </row>
    <row r="50" spans="1:36">
      <c r="A50" s="16">
        <v>45</v>
      </c>
      <c r="B50" s="18" t="s">
        <v>54</v>
      </c>
      <c r="C50" s="32">
        <v>2</v>
      </c>
      <c r="D50" s="80">
        <v>42</v>
      </c>
      <c r="E50" s="80">
        <v>42</v>
      </c>
      <c r="F50" s="24">
        <v>42</v>
      </c>
      <c r="G50" s="32">
        <v>2</v>
      </c>
      <c r="H50" s="24">
        <v>71</v>
      </c>
      <c r="I50" s="24">
        <v>71</v>
      </c>
      <c r="J50" s="24">
        <v>71</v>
      </c>
      <c r="K50" s="32">
        <v>2</v>
      </c>
      <c r="L50" s="24">
        <v>38</v>
      </c>
      <c r="M50" s="24">
        <v>38</v>
      </c>
      <c r="N50" s="24">
        <v>38</v>
      </c>
      <c r="O50" s="32">
        <v>2</v>
      </c>
      <c r="P50" s="24">
        <v>44</v>
      </c>
      <c r="Q50" s="24">
        <v>44</v>
      </c>
      <c r="R50" s="24">
        <v>44</v>
      </c>
      <c r="S50" s="32">
        <v>2</v>
      </c>
      <c r="T50" s="24">
        <v>38</v>
      </c>
      <c r="U50" s="24">
        <v>38</v>
      </c>
      <c r="V50" s="24"/>
      <c r="W50" s="32">
        <v>2</v>
      </c>
      <c r="X50" s="24">
        <v>69</v>
      </c>
      <c r="Y50" s="24">
        <v>69</v>
      </c>
      <c r="Z50" s="24">
        <v>69</v>
      </c>
      <c r="AA50" s="32">
        <v>1</v>
      </c>
      <c r="AB50" s="24">
        <v>21</v>
      </c>
      <c r="AC50" s="24">
        <v>20</v>
      </c>
      <c r="AD50" s="24">
        <v>20</v>
      </c>
      <c r="AE50" s="32">
        <v>1</v>
      </c>
      <c r="AF50" s="24">
        <v>38</v>
      </c>
      <c r="AG50" s="24">
        <v>25</v>
      </c>
      <c r="AH50" s="24">
        <v>25</v>
      </c>
      <c r="AI50" s="103">
        <f t="shared" si="0"/>
        <v>14</v>
      </c>
      <c r="AJ50" s="103"/>
    </row>
    <row r="51" spans="1:36">
      <c r="A51" s="16">
        <v>46</v>
      </c>
      <c r="B51" s="18" t="s">
        <v>55</v>
      </c>
      <c r="C51" s="32">
        <v>3</v>
      </c>
      <c r="D51" s="24">
        <v>57</v>
      </c>
      <c r="E51" s="80">
        <v>57</v>
      </c>
      <c r="F51" s="24">
        <v>57</v>
      </c>
      <c r="G51" s="32">
        <v>3</v>
      </c>
      <c r="H51" s="24">
        <v>85</v>
      </c>
      <c r="I51" s="24">
        <v>85</v>
      </c>
      <c r="J51" s="24">
        <v>85</v>
      </c>
      <c r="K51" s="32">
        <v>2</v>
      </c>
      <c r="L51" s="24">
        <v>45</v>
      </c>
      <c r="M51" s="24">
        <v>45</v>
      </c>
      <c r="N51" s="24">
        <v>45</v>
      </c>
      <c r="O51" s="32">
        <v>4</v>
      </c>
      <c r="P51" s="24">
        <v>54</v>
      </c>
      <c r="Q51" s="24">
        <v>54</v>
      </c>
      <c r="R51" s="24">
        <v>54</v>
      </c>
      <c r="S51" s="32">
        <v>2</v>
      </c>
      <c r="T51" s="24">
        <v>109</v>
      </c>
      <c r="U51" s="24">
        <v>109</v>
      </c>
      <c r="V51" s="24"/>
      <c r="W51" s="32">
        <v>3</v>
      </c>
      <c r="X51" s="24">
        <v>83</v>
      </c>
      <c r="Y51" s="24">
        <v>83</v>
      </c>
      <c r="Z51" s="24">
        <v>83</v>
      </c>
      <c r="AA51" s="32">
        <v>1</v>
      </c>
      <c r="AB51" s="24">
        <v>20</v>
      </c>
      <c r="AC51" s="24">
        <v>20</v>
      </c>
      <c r="AD51" s="24">
        <v>20</v>
      </c>
      <c r="AE51" s="32">
        <v>1</v>
      </c>
      <c r="AF51" s="24">
        <v>36</v>
      </c>
      <c r="AG51" s="24">
        <v>27</v>
      </c>
      <c r="AH51" s="117">
        <v>27</v>
      </c>
      <c r="AI51" s="103">
        <f t="shared" si="0"/>
        <v>19</v>
      </c>
      <c r="AJ51" s="103"/>
    </row>
    <row r="52" spans="1:36">
      <c r="A52" s="16">
        <v>47</v>
      </c>
      <c r="B52" s="18" t="s">
        <v>56</v>
      </c>
      <c r="C52" s="32">
        <v>3</v>
      </c>
      <c r="D52" s="80">
        <v>44</v>
      </c>
      <c r="E52" s="80">
        <v>44</v>
      </c>
      <c r="F52" s="24">
        <v>44</v>
      </c>
      <c r="G52" s="32">
        <v>3</v>
      </c>
      <c r="H52" s="24">
        <v>112</v>
      </c>
      <c r="I52" s="24">
        <v>112</v>
      </c>
      <c r="J52" s="24">
        <v>112</v>
      </c>
      <c r="K52" s="32">
        <v>3</v>
      </c>
      <c r="L52" s="24">
        <v>34</v>
      </c>
      <c r="M52" s="24">
        <v>34</v>
      </c>
      <c r="N52" s="24">
        <v>34</v>
      </c>
      <c r="O52" s="32">
        <v>4</v>
      </c>
      <c r="P52" s="24">
        <v>42</v>
      </c>
      <c r="Q52" s="24">
        <v>42</v>
      </c>
      <c r="R52" s="24">
        <v>42</v>
      </c>
      <c r="S52" s="32">
        <v>3</v>
      </c>
      <c r="T52" s="24">
        <v>293</v>
      </c>
      <c r="U52" s="24">
        <v>293</v>
      </c>
      <c r="V52" s="24"/>
      <c r="W52" s="32">
        <v>3</v>
      </c>
      <c r="X52" s="24">
        <v>48</v>
      </c>
      <c r="Y52" s="24">
        <v>48</v>
      </c>
      <c r="Z52" s="24">
        <v>48</v>
      </c>
      <c r="AA52" s="32">
        <v>1</v>
      </c>
      <c r="AB52" s="24">
        <v>21</v>
      </c>
      <c r="AC52" s="24">
        <v>21</v>
      </c>
      <c r="AD52" s="24">
        <v>21</v>
      </c>
      <c r="AE52" s="32">
        <v>1</v>
      </c>
      <c r="AF52" s="24">
        <v>24</v>
      </c>
      <c r="AG52" s="24">
        <v>24</v>
      </c>
      <c r="AH52" s="24">
        <v>24</v>
      </c>
      <c r="AI52" s="103">
        <f t="shared" si="0"/>
        <v>21</v>
      </c>
      <c r="AJ52" s="103"/>
    </row>
    <row r="53" spans="1:36">
      <c r="A53" s="16">
        <v>48</v>
      </c>
      <c r="B53" s="18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24"/>
      <c r="AI53" s="103">
        <f t="shared" si="0"/>
        <v>14</v>
      </c>
      <c r="AJ53" s="103"/>
    </row>
    <row r="54" spans="1:36">
      <c r="A54" s="144" t="s">
        <v>97</v>
      </c>
      <c r="B54" s="145"/>
      <c r="C54" s="33">
        <f>SUM(C6:C53)</f>
        <v>117</v>
      </c>
      <c r="D54" s="25">
        <f>SUM(D6:D53)</f>
        <v>1039</v>
      </c>
      <c r="E54" s="25">
        <f t="shared" ref="E54:AH54" si="1">SUM(E6:E53)</f>
        <v>992</v>
      </c>
      <c r="F54" s="25">
        <f t="shared" si="1"/>
        <v>916</v>
      </c>
      <c r="G54" s="33">
        <f t="shared" si="1"/>
        <v>120</v>
      </c>
      <c r="H54" s="25">
        <f t="shared" si="1"/>
        <v>1902</v>
      </c>
      <c r="I54" s="25">
        <f t="shared" si="1"/>
        <v>1888</v>
      </c>
      <c r="J54" s="25">
        <f t="shared" si="1"/>
        <v>1776</v>
      </c>
      <c r="K54" s="33">
        <f t="shared" si="1"/>
        <v>115</v>
      </c>
      <c r="L54" s="25">
        <f t="shared" si="1"/>
        <v>1199</v>
      </c>
      <c r="M54" s="25">
        <f t="shared" si="1"/>
        <v>1199</v>
      </c>
      <c r="N54" s="25">
        <f t="shared" si="1"/>
        <v>1069</v>
      </c>
      <c r="O54" s="33">
        <f t="shared" si="1"/>
        <v>125</v>
      </c>
      <c r="P54" s="25">
        <f t="shared" si="1"/>
        <v>1336</v>
      </c>
      <c r="Q54" s="25">
        <f t="shared" si="1"/>
        <v>1331</v>
      </c>
      <c r="R54" s="25">
        <f t="shared" si="1"/>
        <v>1331</v>
      </c>
      <c r="S54" s="33">
        <f t="shared" si="1"/>
        <v>117</v>
      </c>
      <c r="T54" s="25">
        <f t="shared" si="1"/>
        <v>2775</v>
      </c>
      <c r="U54" s="25">
        <f t="shared" si="1"/>
        <v>2775</v>
      </c>
      <c r="V54" s="25">
        <f t="shared" si="1"/>
        <v>0</v>
      </c>
      <c r="W54" s="33">
        <f t="shared" si="1"/>
        <v>119</v>
      </c>
      <c r="X54" s="25">
        <f t="shared" si="1"/>
        <v>1456</v>
      </c>
      <c r="Y54" s="25">
        <f t="shared" si="1"/>
        <v>1456</v>
      </c>
      <c r="Z54" s="25">
        <f t="shared" si="1"/>
        <v>1381</v>
      </c>
      <c r="AA54" s="33">
        <f t="shared" si="1"/>
        <v>49</v>
      </c>
      <c r="AB54" s="25">
        <f t="shared" si="1"/>
        <v>447</v>
      </c>
      <c r="AC54" s="25">
        <f t="shared" si="1"/>
        <v>381</v>
      </c>
      <c r="AD54" s="25">
        <f t="shared" si="1"/>
        <v>381</v>
      </c>
      <c r="AE54" s="33">
        <f t="shared" si="1"/>
        <v>50</v>
      </c>
      <c r="AF54" s="25">
        <f t="shared" si="1"/>
        <v>542</v>
      </c>
      <c r="AG54" s="25">
        <f t="shared" si="1"/>
        <v>471</v>
      </c>
      <c r="AH54" s="25">
        <f t="shared" si="1"/>
        <v>471</v>
      </c>
      <c r="AI54" s="103">
        <f t="shared" si="0"/>
        <v>812</v>
      </c>
      <c r="AJ54" s="103"/>
    </row>
    <row r="55" spans="1:36">
      <c r="A55" s="129">
        <v>49</v>
      </c>
      <c r="B55" s="19" t="s">
        <v>58</v>
      </c>
      <c r="C55" s="33">
        <f>C56+C57</f>
        <v>6</v>
      </c>
      <c r="D55" s="25">
        <f>D56+D57</f>
        <v>0</v>
      </c>
      <c r="E55" s="25">
        <f t="shared" ref="E55:AH55" si="2">E56+E57</f>
        <v>0</v>
      </c>
      <c r="F55" s="25">
        <f t="shared" si="2"/>
        <v>0</v>
      </c>
      <c r="G55" s="33">
        <f t="shared" si="2"/>
        <v>8</v>
      </c>
      <c r="H55" s="25">
        <f t="shared" si="2"/>
        <v>0</v>
      </c>
      <c r="I55" s="25">
        <f t="shared" si="2"/>
        <v>0</v>
      </c>
      <c r="J55" s="25">
        <f t="shared" si="2"/>
        <v>0</v>
      </c>
      <c r="K55" s="33">
        <f t="shared" si="2"/>
        <v>10</v>
      </c>
      <c r="L55" s="25">
        <f t="shared" si="2"/>
        <v>0</v>
      </c>
      <c r="M55" s="25">
        <f t="shared" si="2"/>
        <v>0</v>
      </c>
      <c r="N55" s="25">
        <f t="shared" si="2"/>
        <v>0</v>
      </c>
      <c r="O55" s="33">
        <f t="shared" si="2"/>
        <v>7</v>
      </c>
      <c r="P55" s="25">
        <f t="shared" si="2"/>
        <v>0</v>
      </c>
      <c r="Q55" s="25">
        <f t="shared" si="2"/>
        <v>0</v>
      </c>
      <c r="R55" s="25">
        <f t="shared" si="2"/>
        <v>0</v>
      </c>
      <c r="S55" s="33">
        <f t="shared" si="2"/>
        <v>4</v>
      </c>
      <c r="T55" s="25">
        <f t="shared" si="2"/>
        <v>0</v>
      </c>
      <c r="U55" s="25">
        <f t="shared" si="2"/>
        <v>0</v>
      </c>
      <c r="V55" s="25">
        <f t="shared" si="2"/>
        <v>0</v>
      </c>
      <c r="W55" s="33">
        <f t="shared" si="2"/>
        <v>8</v>
      </c>
      <c r="X55" s="25">
        <f t="shared" si="2"/>
        <v>0</v>
      </c>
      <c r="Y55" s="25">
        <f t="shared" si="2"/>
        <v>0</v>
      </c>
      <c r="Z55" s="25">
        <f t="shared" si="2"/>
        <v>0</v>
      </c>
      <c r="AA55" s="33">
        <f t="shared" si="2"/>
        <v>5</v>
      </c>
      <c r="AB55" s="25">
        <f t="shared" si="2"/>
        <v>0</v>
      </c>
      <c r="AC55" s="25">
        <f t="shared" si="2"/>
        <v>0</v>
      </c>
      <c r="AD55" s="25">
        <v>0</v>
      </c>
      <c r="AE55" s="33">
        <f t="shared" si="2"/>
        <v>5</v>
      </c>
      <c r="AF55" s="25">
        <f t="shared" si="2"/>
        <v>0</v>
      </c>
      <c r="AG55" s="25">
        <f t="shared" si="2"/>
        <v>0</v>
      </c>
      <c r="AH55" s="25">
        <f t="shared" si="2"/>
        <v>0</v>
      </c>
      <c r="AI55" s="103">
        <f t="shared" si="0"/>
        <v>53</v>
      </c>
      <c r="AJ55" s="103"/>
    </row>
    <row r="56" spans="1:36" ht="57.75">
      <c r="A56" s="130"/>
      <c r="B56" s="20" t="s">
        <v>59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24"/>
      <c r="AI56" s="103">
        <f t="shared" si="0"/>
        <v>29</v>
      </c>
      <c r="AJ56" s="103"/>
    </row>
    <row r="57" spans="1:36" ht="57.75">
      <c r="A57" s="131"/>
      <c r="B57" s="20" t="s">
        <v>60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24">
        <v>0</v>
      </c>
      <c r="AI57" s="103">
        <f t="shared" si="0"/>
        <v>24</v>
      </c>
      <c r="AJ57" s="103"/>
    </row>
    <row r="58" spans="1:36">
      <c r="A58" s="129">
        <v>50</v>
      </c>
      <c r="B58" s="19" t="s">
        <v>61</v>
      </c>
      <c r="C58" s="33">
        <f>C60+C59+C61</f>
        <v>21</v>
      </c>
      <c r="D58" s="25">
        <f>D59+D60+D61</f>
        <v>187</v>
      </c>
      <c r="E58" s="25">
        <f t="shared" ref="E58:AH58" si="3">E59+E60+E61</f>
        <v>187</v>
      </c>
      <c r="F58" s="25">
        <f t="shared" si="3"/>
        <v>125</v>
      </c>
      <c r="G58" s="33">
        <f t="shared" si="3"/>
        <v>19</v>
      </c>
      <c r="H58" s="25">
        <f t="shared" si="3"/>
        <v>285</v>
      </c>
      <c r="I58" s="25">
        <f t="shared" si="3"/>
        <v>285</v>
      </c>
      <c r="J58" s="25">
        <f t="shared" si="3"/>
        <v>192</v>
      </c>
      <c r="K58" s="33">
        <f t="shared" si="3"/>
        <v>17</v>
      </c>
      <c r="L58" s="25">
        <f t="shared" si="3"/>
        <v>138</v>
      </c>
      <c r="M58" s="25">
        <f t="shared" si="3"/>
        <v>138</v>
      </c>
      <c r="N58" s="25">
        <f t="shared" si="3"/>
        <v>95</v>
      </c>
      <c r="O58" s="33">
        <f t="shared" si="3"/>
        <v>18</v>
      </c>
      <c r="P58" s="25">
        <f t="shared" si="3"/>
        <v>205</v>
      </c>
      <c r="Q58" s="25">
        <f t="shared" si="3"/>
        <v>205</v>
      </c>
      <c r="R58" s="25">
        <f t="shared" si="3"/>
        <v>161</v>
      </c>
      <c r="S58" s="33">
        <f t="shared" si="3"/>
        <v>14</v>
      </c>
      <c r="T58" s="25">
        <f t="shared" si="3"/>
        <v>396</v>
      </c>
      <c r="U58" s="25">
        <f t="shared" si="3"/>
        <v>396</v>
      </c>
      <c r="V58" s="25">
        <f t="shared" si="3"/>
        <v>0</v>
      </c>
      <c r="W58" s="33">
        <f t="shared" si="3"/>
        <v>21</v>
      </c>
      <c r="X58" s="25">
        <f t="shared" si="3"/>
        <v>166</v>
      </c>
      <c r="Y58" s="25">
        <f t="shared" si="3"/>
        <v>166</v>
      </c>
      <c r="Z58" s="25">
        <f t="shared" si="3"/>
        <v>137</v>
      </c>
      <c r="AA58" s="33">
        <f t="shared" si="3"/>
        <v>4</v>
      </c>
      <c r="AB58" s="25">
        <f t="shared" si="3"/>
        <v>52</v>
      </c>
      <c r="AC58" s="25">
        <f t="shared" si="3"/>
        <v>52</v>
      </c>
      <c r="AD58" s="25">
        <f t="shared" si="3"/>
        <v>30</v>
      </c>
      <c r="AE58" s="33">
        <f t="shared" si="3"/>
        <v>4</v>
      </c>
      <c r="AF58" s="25">
        <f t="shared" si="3"/>
        <v>95</v>
      </c>
      <c r="AG58" s="25">
        <f t="shared" si="3"/>
        <v>95</v>
      </c>
      <c r="AH58" s="25">
        <f t="shared" si="3"/>
        <v>65</v>
      </c>
      <c r="AI58" s="103">
        <f t="shared" si="0"/>
        <v>118</v>
      </c>
      <c r="AJ58" s="103"/>
    </row>
    <row r="59" spans="1:36" ht="29.25">
      <c r="A59" s="130"/>
      <c r="B59" s="20" t="s">
        <v>99</v>
      </c>
      <c r="C59" s="32">
        <v>6</v>
      </c>
      <c r="D59" s="80">
        <v>50</v>
      </c>
      <c r="E59" s="80">
        <v>50</v>
      </c>
      <c r="F59" s="24">
        <v>50</v>
      </c>
      <c r="G59" s="32">
        <v>6</v>
      </c>
      <c r="H59" s="24">
        <v>105</v>
      </c>
      <c r="I59" s="24">
        <v>105</v>
      </c>
      <c r="J59" s="24">
        <v>105</v>
      </c>
      <c r="K59" s="32">
        <v>5</v>
      </c>
      <c r="L59" s="24">
        <v>25</v>
      </c>
      <c r="M59" s="24">
        <v>25</v>
      </c>
      <c r="N59" s="24">
        <v>25</v>
      </c>
      <c r="O59" s="32">
        <v>6</v>
      </c>
      <c r="P59" s="24">
        <v>75</v>
      </c>
      <c r="Q59" s="24">
        <v>75</v>
      </c>
      <c r="R59" s="24">
        <v>75</v>
      </c>
      <c r="S59" s="32">
        <v>4</v>
      </c>
      <c r="T59" s="24">
        <v>108</v>
      </c>
      <c r="U59" s="25">
        <v>108</v>
      </c>
      <c r="V59" s="24"/>
      <c r="W59" s="32">
        <v>6</v>
      </c>
      <c r="X59" s="24">
        <v>65</v>
      </c>
      <c r="Y59" s="24">
        <v>65</v>
      </c>
      <c r="Z59" s="24">
        <v>65</v>
      </c>
      <c r="AA59" s="38">
        <v>1</v>
      </c>
      <c r="AB59" s="37">
        <v>13</v>
      </c>
      <c r="AC59" s="24">
        <v>13</v>
      </c>
      <c r="AD59" s="37">
        <v>13</v>
      </c>
      <c r="AE59" s="38">
        <v>1</v>
      </c>
      <c r="AF59" s="24">
        <v>60</v>
      </c>
      <c r="AG59" s="24">
        <v>60</v>
      </c>
      <c r="AH59" s="24">
        <v>60</v>
      </c>
      <c r="AI59" s="103">
        <f t="shared" si="0"/>
        <v>35</v>
      </c>
      <c r="AJ59" s="103"/>
    </row>
    <row r="60" spans="1:36" ht="29.25">
      <c r="A60" s="130"/>
      <c r="B60" s="20" t="s">
        <v>62</v>
      </c>
      <c r="C60" s="32">
        <v>9</v>
      </c>
      <c r="D60" s="24">
        <v>95</v>
      </c>
      <c r="E60" s="80">
        <v>95</v>
      </c>
      <c r="F60" s="24">
        <v>75</v>
      </c>
      <c r="G60" s="32">
        <v>8</v>
      </c>
      <c r="H60" s="24">
        <v>106</v>
      </c>
      <c r="I60" s="24">
        <v>106</v>
      </c>
      <c r="J60" s="24">
        <v>87</v>
      </c>
      <c r="K60" s="32">
        <v>8</v>
      </c>
      <c r="L60" s="24">
        <v>85</v>
      </c>
      <c r="M60" s="24">
        <v>85</v>
      </c>
      <c r="N60" s="24">
        <v>70</v>
      </c>
      <c r="O60" s="32">
        <v>7</v>
      </c>
      <c r="P60" s="24">
        <v>103</v>
      </c>
      <c r="Q60" s="24">
        <v>103</v>
      </c>
      <c r="R60" s="24">
        <v>86</v>
      </c>
      <c r="S60" s="32">
        <v>5</v>
      </c>
      <c r="T60" s="24">
        <v>182</v>
      </c>
      <c r="U60" s="24">
        <v>182</v>
      </c>
      <c r="V60" s="24"/>
      <c r="W60" s="32">
        <v>9</v>
      </c>
      <c r="X60" s="24">
        <v>72</v>
      </c>
      <c r="Y60" s="24">
        <v>72</v>
      </c>
      <c r="Z60" s="24">
        <v>72</v>
      </c>
      <c r="AA60" s="32">
        <v>2</v>
      </c>
      <c r="AB60" s="37">
        <v>17</v>
      </c>
      <c r="AC60" s="24">
        <v>17</v>
      </c>
      <c r="AD60" s="37">
        <v>17</v>
      </c>
      <c r="AE60" s="32">
        <v>2</v>
      </c>
      <c r="AF60" s="24">
        <v>16</v>
      </c>
      <c r="AG60" s="24">
        <v>16</v>
      </c>
      <c r="AH60" s="24">
        <v>5</v>
      </c>
      <c r="AI60" s="103">
        <f t="shared" si="0"/>
        <v>50</v>
      </c>
      <c r="AJ60" s="103"/>
    </row>
    <row r="61" spans="1:36" ht="29.25">
      <c r="A61" s="130"/>
      <c r="B61" s="20" t="s">
        <v>101</v>
      </c>
      <c r="C61" s="32">
        <v>6</v>
      </c>
      <c r="D61" s="80">
        <v>42</v>
      </c>
      <c r="E61" s="80">
        <v>42</v>
      </c>
      <c r="F61" s="24"/>
      <c r="G61" s="32">
        <v>5</v>
      </c>
      <c r="H61" s="24">
        <v>74</v>
      </c>
      <c r="I61" s="24">
        <v>74</v>
      </c>
      <c r="J61" s="24"/>
      <c r="K61" s="32">
        <v>4</v>
      </c>
      <c r="L61" s="24">
        <v>28</v>
      </c>
      <c r="M61" s="24">
        <v>28</v>
      </c>
      <c r="N61" s="24"/>
      <c r="O61" s="32">
        <v>5</v>
      </c>
      <c r="P61" s="24">
        <v>27</v>
      </c>
      <c r="Q61" s="24">
        <v>27</v>
      </c>
      <c r="R61" s="24"/>
      <c r="S61" s="32">
        <v>5</v>
      </c>
      <c r="T61" s="24">
        <v>106</v>
      </c>
      <c r="U61" s="24">
        <v>106</v>
      </c>
      <c r="V61" s="24"/>
      <c r="W61" s="32">
        <v>6</v>
      </c>
      <c r="X61" s="24">
        <v>29</v>
      </c>
      <c r="Y61" s="24">
        <v>29</v>
      </c>
      <c r="Z61" s="24"/>
      <c r="AA61" s="32">
        <v>1</v>
      </c>
      <c r="AB61" s="37">
        <v>22</v>
      </c>
      <c r="AC61" s="24">
        <v>22</v>
      </c>
      <c r="AD61" s="24"/>
      <c r="AE61" s="32">
        <v>1</v>
      </c>
      <c r="AF61" s="24">
        <v>19</v>
      </c>
      <c r="AG61" s="24">
        <v>19</v>
      </c>
      <c r="AH61" s="24"/>
      <c r="AI61" s="103">
        <f t="shared" si="0"/>
        <v>33</v>
      </c>
      <c r="AJ61" s="103"/>
    </row>
    <row r="62" spans="1:36">
      <c r="A62" s="13">
        <v>51</v>
      </c>
      <c r="B62" s="19" t="s">
        <v>63</v>
      </c>
      <c r="C62" s="33">
        <f>C67+C73+C77+C81+C87+C90+C95+C97</f>
        <v>78</v>
      </c>
      <c r="D62" s="25">
        <f>D67+D73+D77+D81+D87+D90+D95+D97</f>
        <v>989</v>
      </c>
      <c r="E62" s="25">
        <f t="shared" ref="E62:AH62" si="4">E67+E73+E77+E81+E87+E90+E95+E97</f>
        <v>764</v>
      </c>
      <c r="F62" s="25">
        <f t="shared" si="4"/>
        <v>752</v>
      </c>
      <c r="G62" s="33">
        <f t="shared" si="4"/>
        <v>111</v>
      </c>
      <c r="H62" s="25">
        <f t="shared" si="4"/>
        <v>1559</v>
      </c>
      <c r="I62" s="25">
        <f t="shared" si="4"/>
        <v>1298</v>
      </c>
      <c r="J62" s="25">
        <f t="shared" si="4"/>
        <v>1257</v>
      </c>
      <c r="K62" s="33">
        <f t="shared" si="4"/>
        <v>105</v>
      </c>
      <c r="L62" s="25">
        <f t="shared" si="4"/>
        <v>1399</v>
      </c>
      <c r="M62" s="25">
        <f t="shared" si="4"/>
        <v>1167</v>
      </c>
      <c r="N62" s="25">
        <f t="shared" si="4"/>
        <v>1070</v>
      </c>
      <c r="O62" s="33">
        <f t="shared" si="4"/>
        <v>119</v>
      </c>
      <c r="P62" s="25">
        <f t="shared" si="4"/>
        <v>1419</v>
      </c>
      <c r="Q62" s="25">
        <f t="shared" si="4"/>
        <v>1171</v>
      </c>
      <c r="R62" s="25">
        <f t="shared" si="4"/>
        <v>1116</v>
      </c>
      <c r="S62" s="33">
        <f t="shared" si="4"/>
        <v>87</v>
      </c>
      <c r="T62" s="25">
        <f t="shared" si="4"/>
        <v>2036</v>
      </c>
      <c r="U62" s="25">
        <f t="shared" si="4"/>
        <v>1907</v>
      </c>
      <c r="V62" s="25">
        <f t="shared" si="4"/>
        <v>0</v>
      </c>
      <c r="W62" s="33">
        <f t="shared" si="4"/>
        <v>110</v>
      </c>
      <c r="X62" s="25">
        <f t="shared" si="4"/>
        <v>1148</v>
      </c>
      <c r="Y62" s="25">
        <f t="shared" si="4"/>
        <v>919</v>
      </c>
      <c r="Z62" s="25">
        <f t="shared" si="4"/>
        <v>888</v>
      </c>
      <c r="AA62" s="33">
        <f t="shared" si="4"/>
        <v>35</v>
      </c>
      <c r="AB62" s="25">
        <f t="shared" si="4"/>
        <v>360</v>
      </c>
      <c r="AC62" s="25">
        <f t="shared" si="4"/>
        <v>221</v>
      </c>
      <c r="AD62" s="25">
        <f t="shared" si="4"/>
        <v>203</v>
      </c>
      <c r="AE62" s="33">
        <f t="shared" si="4"/>
        <v>37</v>
      </c>
      <c r="AF62" s="25">
        <f t="shared" si="4"/>
        <v>255</v>
      </c>
      <c r="AG62" s="25">
        <f t="shared" si="4"/>
        <v>169</v>
      </c>
      <c r="AH62" s="25">
        <f t="shared" si="4"/>
        <v>153</v>
      </c>
      <c r="AI62" s="103">
        <f t="shared" si="0"/>
        <v>682</v>
      </c>
      <c r="AJ62" s="103"/>
    </row>
    <row r="63" spans="1:36" ht="45.75" thickBot="1">
      <c r="A63" s="14">
        <v>1</v>
      </c>
      <c r="B63" s="5" t="s">
        <v>64</v>
      </c>
      <c r="C63" s="32">
        <v>4</v>
      </c>
      <c r="D63" s="24">
        <v>0</v>
      </c>
      <c r="E63" s="80">
        <v>0</v>
      </c>
      <c r="F63" s="24">
        <v>0</v>
      </c>
      <c r="G63" s="32">
        <v>4</v>
      </c>
      <c r="H63" s="24">
        <v>0</v>
      </c>
      <c r="I63" s="24">
        <v>0</v>
      </c>
      <c r="J63" s="24">
        <v>0</v>
      </c>
      <c r="K63" s="32">
        <v>3</v>
      </c>
      <c r="L63" s="24">
        <v>0</v>
      </c>
      <c r="M63" s="24">
        <v>0</v>
      </c>
      <c r="N63" s="24">
        <v>0</v>
      </c>
      <c r="O63" s="32">
        <v>4</v>
      </c>
      <c r="P63" s="24">
        <v>12</v>
      </c>
      <c r="Q63" s="24">
        <v>12</v>
      </c>
      <c r="R63" s="24">
        <v>12</v>
      </c>
      <c r="S63" s="32">
        <v>4</v>
      </c>
      <c r="T63" s="24">
        <v>6</v>
      </c>
      <c r="U63" s="25">
        <v>6</v>
      </c>
      <c r="V63" s="24"/>
      <c r="W63" s="32">
        <v>4</v>
      </c>
      <c r="X63" s="24">
        <v>0</v>
      </c>
      <c r="Y63" s="24">
        <v>0</v>
      </c>
      <c r="Z63" s="24">
        <v>0</v>
      </c>
      <c r="AA63" s="32">
        <v>1</v>
      </c>
      <c r="AB63" s="24">
        <v>0</v>
      </c>
      <c r="AC63" s="24">
        <v>0</v>
      </c>
      <c r="AD63" s="24">
        <v>0</v>
      </c>
      <c r="AE63" s="32">
        <v>1</v>
      </c>
      <c r="AF63" s="24">
        <v>0</v>
      </c>
      <c r="AG63" s="24">
        <v>0</v>
      </c>
      <c r="AH63" s="24">
        <v>0</v>
      </c>
      <c r="AI63" s="103">
        <f t="shared" si="0"/>
        <v>25</v>
      </c>
      <c r="AJ63" s="103"/>
    </row>
    <row r="64" spans="1:36" ht="45.75" thickBot="1">
      <c r="A64" s="14">
        <v>2</v>
      </c>
      <c r="B64" s="5" t="s">
        <v>65</v>
      </c>
      <c r="C64" s="32">
        <v>5</v>
      </c>
      <c r="D64" s="80">
        <v>326</v>
      </c>
      <c r="E64" s="80">
        <v>326</v>
      </c>
      <c r="F64" s="24">
        <v>326</v>
      </c>
      <c r="G64" s="32">
        <v>5</v>
      </c>
      <c r="H64" s="24">
        <v>345</v>
      </c>
      <c r="I64" s="24">
        <v>345</v>
      </c>
      <c r="J64" s="24">
        <v>345</v>
      </c>
      <c r="K64" s="32">
        <v>6</v>
      </c>
      <c r="L64" s="24">
        <v>405</v>
      </c>
      <c r="M64" s="24">
        <v>405</v>
      </c>
      <c r="N64" s="24">
        <v>405</v>
      </c>
      <c r="O64" s="32">
        <v>5</v>
      </c>
      <c r="P64" s="24">
        <v>461</v>
      </c>
      <c r="Q64" s="24">
        <v>461</v>
      </c>
      <c r="R64" s="24">
        <v>461</v>
      </c>
      <c r="S64" s="32">
        <v>5</v>
      </c>
      <c r="T64" s="24">
        <v>559</v>
      </c>
      <c r="U64" s="24">
        <v>559</v>
      </c>
      <c r="V64" s="24"/>
      <c r="W64" s="32">
        <v>5</v>
      </c>
      <c r="X64" s="24">
        <v>340</v>
      </c>
      <c r="Y64" s="24">
        <v>340</v>
      </c>
      <c r="Z64" s="24">
        <v>340</v>
      </c>
      <c r="AA64" s="32">
        <v>1</v>
      </c>
      <c r="AB64" s="24">
        <v>58</v>
      </c>
      <c r="AC64" s="24">
        <v>58</v>
      </c>
      <c r="AD64" s="24">
        <v>58</v>
      </c>
      <c r="AE64" s="32">
        <v>1</v>
      </c>
      <c r="AF64" s="24">
        <v>7</v>
      </c>
      <c r="AG64" s="24">
        <v>7</v>
      </c>
      <c r="AH64" s="24">
        <v>7</v>
      </c>
      <c r="AI64" s="103">
        <f t="shared" si="0"/>
        <v>33</v>
      </c>
      <c r="AJ64" s="103"/>
    </row>
    <row r="65" spans="1:36" ht="60.75" thickBot="1">
      <c r="A65" s="14">
        <v>3</v>
      </c>
      <c r="B65" s="5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24"/>
      <c r="AI65" s="103">
        <f t="shared" si="0"/>
        <v>34</v>
      </c>
      <c r="AJ65" s="103"/>
    </row>
    <row r="66" spans="1:36" ht="60.75" thickBot="1">
      <c r="A66" s="14"/>
      <c r="B66" s="5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24">
        <v>34</v>
      </c>
      <c r="I66" s="24">
        <v>34</v>
      </c>
      <c r="J66" s="24">
        <v>0</v>
      </c>
      <c r="K66" s="32">
        <v>1</v>
      </c>
      <c r="L66" s="24">
        <v>48</v>
      </c>
      <c r="M66" s="24">
        <v>48</v>
      </c>
      <c r="N66" s="24">
        <v>0</v>
      </c>
      <c r="O66" s="32">
        <v>1</v>
      </c>
      <c r="P66" s="24">
        <v>44</v>
      </c>
      <c r="Q66" s="24">
        <v>44</v>
      </c>
      <c r="R66" s="24">
        <v>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24">
        <v>0</v>
      </c>
      <c r="AI66" s="103">
        <f t="shared" si="0"/>
        <v>8</v>
      </c>
      <c r="AJ66" s="103"/>
    </row>
    <row r="67" spans="1:36" ht="15.75" thickBot="1">
      <c r="A67" s="6"/>
      <c r="B67" s="21" t="s">
        <v>67</v>
      </c>
      <c r="C67" s="33">
        <f t="shared" ref="C67" si="5">SUM(C63:C66)</f>
        <v>14</v>
      </c>
      <c r="D67" s="25">
        <f>D63+D64+D65+D66</f>
        <v>326</v>
      </c>
      <c r="E67" s="25">
        <f t="shared" ref="E67:AH67" si="6">E63+E64+E65+E66</f>
        <v>326</v>
      </c>
      <c r="F67" s="25">
        <f t="shared" si="6"/>
        <v>326</v>
      </c>
      <c r="G67" s="33">
        <f t="shared" si="6"/>
        <v>16</v>
      </c>
      <c r="H67" s="25">
        <f t="shared" si="6"/>
        <v>379</v>
      </c>
      <c r="I67" s="25">
        <f t="shared" si="6"/>
        <v>379</v>
      </c>
      <c r="J67" s="25">
        <f t="shared" si="6"/>
        <v>345</v>
      </c>
      <c r="K67" s="33">
        <f t="shared" si="6"/>
        <v>15</v>
      </c>
      <c r="L67" s="25">
        <f t="shared" si="6"/>
        <v>453</v>
      </c>
      <c r="M67" s="25">
        <f t="shared" si="6"/>
        <v>453</v>
      </c>
      <c r="N67" s="25">
        <f t="shared" si="6"/>
        <v>405</v>
      </c>
      <c r="O67" s="33">
        <f t="shared" si="6"/>
        <v>16</v>
      </c>
      <c r="P67" s="25">
        <f t="shared" si="6"/>
        <v>517</v>
      </c>
      <c r="Q67" s="25">
        <f t="shared" si="6"/>
        <v>517</v>
      </c>
      <c r="R67" s="25">
        <f t="shared" si="6"/>
        <v>473</v>
      </c>
      <c r="S67" s="33">
        <f t="shared" si="6"/>
        <v>15</v>
      </c>
      <c r="T67" s="25">
        <f t="shared" si="6"/>
        <v>565</v>
      </c>
      <c r="U67" s="25">
        <f t="shared" si="6"/>
        <v>565</v>
      </c>
      <c r="V67" s="25">
        <f t="shared" si="6"/>
        <v>0</v>
      </c>
      <c r="W67" s="33">
        <f t="shared" si="6"/>
        <v>16</v>
      </c>
      <c r="X67" s="25">
        <f t="shared" si="6"/>
        <v>340</v>
      </c>
      <c r="Y67" s="25">
        <f t="shared" si="6"/>
        <v>340</v>
      </c>
      <c r="Z67" s="25">
        <f t="shared" si="6"/>
        <v>340</v>
      </c>
      <c r="AA67" s="33">
        <f t="shared" si="6"/>
        <v>4</v>
      </c>
      <c r="AB67" s="25">
        <f t="shared" si="6"/>
        <v>58</v>
      </c>
      <c r="AC67" s="25">
        <f t="shared" si="6"/>
        <v>58</v>
      </c>
      <c r="AD67" s="25">
        <f t="shared" si="6"/>
        <v>58</v>
      </c>
      <c r="AE67" s="33">
        <f t="shared" si="6"/>
        <v>4</v>
      </c>
      <c r="AF67" s="25">
        <f t="shared" si="6"/>
        <v>7</v>
      </c>
      <c r="AG67" s="25">
        <f t="shared" si="6"/>
        <v>7</v>
      </c>
      <c r="AH67" s="25">
        <f t="shared" si="6"/>
        <v>7</v>
      </c>
      <c r="AI67" s="103">
        <f t="shared" si="0"/>
        <v>100</v>
      </c>
      <c r="AJ67" s="103"/>
    </row>
    <row r="68" spans="1:36" ht="45.75" thickBot="1">
      <c r="A68" s="14">
        <v>5</v>
      </c>
      <c r="B68" s="5" t="s">
        <v>68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24"/>
      <c r="AI68" s="103">
        <f t="shared" si="0"/>
        <v>27</v>
      </c>
      <c r="AJ68" s="103"/>
    </row>
    <row r="69" spans="1:36" ht="60">
      <c r="A69" s="14">
        <v>6</v>
      </c>
      <c r="B69" s="7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24"/>
      <c r="AI69" s="103">
        <f t="shared" si="0"/>
        <v>27</v>
      </c>
      <c r="AJ69" s="103"/>
    </row>
    <row r="70" spans="1:36" ht="45">
      <c r="A70" s="14">
        <v>7</v>
      </c>
      <c r="B70" s="22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24">
        <v>0</v>
      </c>
      <c r="AI70" s="103">
        <f t="shared" si="0"/>
        <v>25</v>
      </c>
      <c r="AJ70" s="103"/>
    </row>
    <row r="71" spans="1:36" ht="60">
      <c r="A71" s="14"/>
      <c r="B71" s="22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24"/>
      <c r="AI71" s="103">
        <f t="shared" ref="AI71:AI98" si="7">C71+G71+K71+O71+S71+W71+AA71+AE71</f>
        <v>24</v>
      </c>
      <c r="AJ71" s="103"/>
    </row>
    <row r="72" spans="1:36" ht="30">
      <c r="A72" s="14">
        <v>8</v>
      </c>
      <c r="B72" s="22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103">
        <f t="shared" si="7"/>
        <v>0</v>
      </c>
      <c r="AJ72" s="103"/>
    </row>
    <row r="73" spans="1:36" ht="15.75" thickBot="1">
      <c r="A73" s="15"/>
      <c r="B73" s="8" t="s">
        <v>73</v>
      </c>
      <c r="C73" s="33">
        <f>SUM(C68:C72)</f>
        <v>12</v>
      </c>
      <c r="D73" s="25">
        <f>D68+D69+D70+D71+D72</f>
        <v>0</v>
      </c>
      <c r="E73" s="25">
        <f t="shared" ref="E73:AH73" si="8">E68+E69+E70+E71+E72</f>
        <v>0</v>
      </c>
      <c r="F73" s="25">
        <f t="shared" si="8"/>
        <v>0</v>
      </c>
      <c r="G73" s="33">
        <f t="shared" si="8"/>
        <v>15</v>
      </c>
      <c r="H73" s="25">
        <f t="shared" si="8"/>
        <v>0</v>
      </c>
      <c r="I73" s="25">
        <f t="shared" si="8"/>
        <v>0</v>
      </c>
      <c r="J73" s="25">
        <f t="shared" si="8"/>
        <v>0</v>
      </c>
      <c r="K73" s="33">
        <f t="shared" si="8"/>
        <v>16</v>
      </c>
      <c r="L73" s="25">
        <f t="shared" si="8"/>
        <v>0</v>
      </c>
      <c r="M73" s="25">
        <f t="shared" si="8"/>
        <v>0</v>
      </c>
      <c r="N73" s="25">
        <f t="shared" si="8"/>
        <v>0</v>
      </c>
      <c r="O73" s="33">
        <f t="shared" si="8"/>
        <v>19</v>
      </c>
      <c r="P73" s="25">
        <f t="shared" si="8"/>
        <v>0</v>
      </c>
      <c r="Q73" s="25">
        <f t="shared" si="8"/>
        <v>0</v>
      </c>
      <c r="R73" s="25">
        <f t="shared" si="8"/>
        <v>0</v>
      </c>
      <c r="S73" s="33">
        <f t="shared" si="8"/>
        <v>12</v>
      </c>
      <c r="T73" s="25">
        <f t="shared" si="8"/>
        <v>0</v>
      </c>
      <c r="U73" s="25">
        <f t="shared" si="8"/>
        <v>0</v>
      </c>
      <c r="V73" s="25">
        <f t="shared" si="8"/>
        <v>0</v>
      </c>
      <c r="W73" s="33">
        <f t="shared" si="8"/>
        <v>15</v>
      </c>
      <c r="X73" s="25">
        <f t="shared" si="8"/>
        <v>0</v>
      </c>
      <c r="Y73" s="25">
        <f t="shared" si="8"/>
        <v>0</v>
      </c>
      <c r="Z73" s="25">
        <f t="shared" si="8"/>
        <v>0</v>
      </c>
      <c r="AA73" s="33">
        <f t="shared" si="8"/>
        <v>7</v>
      </c>
      <c r="AB73" s="25">
        <f t="shared" si="8"/>
        <v>0</v>
      </c>
      <c r="AC73" s="25">
        <f t="shared" si="8"/>
        <v>0</v>
      </c>
      <c r="AD73" s="25">
        <f t="shared" si="8"/>
        <v>0</v>
      </c>
      <c r="AE73" s="33">
        <f t="shared" si="8"/>
        <v>7</v>
      </c>
      <c r="AF73" s="25">
        <f t="shared" si="8"/>
        <v>0</v>
      </c>
      <c r="AG73" s="25">
        <f t="shared" si="8"/>
        <v>0</v>
      </c>
      <c r="AH73" s="25">
        <f t="shared" si="8"/>
        <v>0</v>
      </c>
      <c r="AI73" s="103">
        <f t="shared" si="7"/>
        <v>103</v>
      </c>
      <c r="AJ73" s="103"/>
    </row>
    <row r="74" spans="1:36" ht="45.75" thickBot="1">
      <c r="A74" s="14">
        <v>9</v>
      </c>
      <c r="B74" s="5" t="s">
        <v>100</v>
      </c>
      <c r="C74" s="32">
        <v>2</v>
      </c>
      <c r="D74" s="80">
        <v>373</v>
      </c>
      <c r="E74" s="80">
        <v>148</v>
      </c>
      <c r="F74" s="24">
        <v>136</v>
      </c>
      <c r="G74" s="32">
        <v>3</v>
      </c>
      <c r="H74" s="24">
        <v>410</v>
      </c>
      <c r="I74" s="24">
        <v>149</v>
      </c>
      <c r="J74" s="24">
        <v>142</v>
      </c>
      <c r="K74" s="32">
        <v>3</v>
      </c>
      <c r="L74" s="24">
        <v>417</v>
      </c>
      <c r="M74" s="24">
        <v>186</v>
      </c>
      <c r="N74" s="24">
        <v>137</v>
      </c>
      <c r="O74" s="32">
        <v>4</v>
      </c>
      <c r="P74" s="24">
        <v>419</v>
      </c>
      <c r="Q74" s="24">
        <v>171</v>
      </c>
      <c r="R74" s="24">
        <v>160</v>
      </c>
      <c r="S74" s="32">
        <v>3</v>
      </c>
      <c r="T74" s="24">
        <v>358</v>
      </c>
      <c r="U74" s="81">
        <v>229</v>
      </c>
      <c r="V74" s="24"/>
      <c r="W74" s="32">
        <v>3</v>
      </c>
      <c r="X74" s="24">
        <v>400</v>
      </c>
      <c r="Y74" s="24">
        <v>171</v>
      </c>
      <c r="Z74" s="24">
        <v>140</v>
      </c>
      <c r="AA74" s="32">
        <v>2</v>
      </c>
      <c r="AB74" s="24">
        <v>235</v>
      </c>
      <c r="AC74" s="24">
        <v>96</v>
      </c>
      <c r="AD74" s="24">
        <v>78</v>
      </c>
      <c r="AE74" s="32">
        <v>2</v>
      </c>
      <c r="AF74" s="24">
        <v>164</v>
      </c>
      <c r="AG74" s="24">
        <v>78</v>
      </c>
      <c r="AH74" s="24">
        <v>62</v>
      </c>
      <c r="AI74" s="103">
        <f t="shared" si="7"/>
        <v>22</v>
      </c>
      <c r="AJ74" s="103"/>
    </row>
    <row r="75" spans="1:36" ht="45.75" thickBot="1">
      <c r="A75" s="14">
        <v>10</v>
      </c>
      <c r="B75" s="5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90</v>
      </c>
      <c r="I75" s="24">
        <v>90</v>
      </c>
      <c r="J75" s="24">
        <v>90</v>
      </c>
      <c r="K75" s="32">
        <v>3</v>
      </c>
      <c r="L75" s="24">
        <v>20</v>
      </c>
      <c r="M75" s="24">
        <v>20</v>
      </c>
      <c r="N75" s="24">
        <v>20</v>
      </c>
      <c r="O75" s="32">
        <v>4</v>
      </c>
      <c r="P75" s="24">
        <v>80</v>
      </c>
      <c r="Q75" s="24">
        <v>80</v>
      </c>
      <c r="R75" s="24">
        <v>80</v>
      </c>
      <c r="S75" s="32">
        <v>2</v>
      </c>
      <c r="T75" s="24">
        <v>190</v>
      </c>
      <c r="U75" s="24">
        <v>190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24">
        <v>0</v>
      </c>
      <c r="AI75" s="103">
        <f t="shared" si="7"/>
        <v>22</v>
      </c>
      <c r="AJ75" s="103"/>
    </row>
    <row r="76" spans="1:36" ht="45.75" thickBot="1">
      <c r="A76" s="14">
        <v>11</v>
      </c>
      <c r="B76" s="5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24"/>
      <c r="AI76" s="103">
        <f t="shared" si="7"/>
        <v>43</v>
      </c>
      <c r="AJ76" s="103"/>
    </row>
    <row r="77" spans="1:36" ht="15.75" thickBot="1">
      <c r="A77" s="15"/>
      <c r="B77" s="8" t="s">
        <v>76</v>
      </c>
      <c r="C77" s="33">
        <f>SUM(C74:C76)</f>
        <v>9</v>
      </c>
      <c r="D77" s="25">
        <f>D74+D75+D76</f>
        <v>373</v>
      </c>
      <c r="E77" s="25">
        <f t="shared" ref="E77:AH77" si="9">E74+E75+E76</f>
        <v>148</v>
      </c>
      <c r="F77" s="25">
        <f t="shared" si="9"/>
        <v>136</v>
      </c>
      <c r="G77" s="33">
        <f t="shared" si="9"/>
        <v>14</v>
      </c>
      <c r="H77" s="25">
        <f t="shared" si="9"/>
        <v>500</v>
      </c>
      <c r="I77" s="25">
        <f t="shared" si="9"/>
        <v>239</v>
      </c>
      <c r="J77" s="25">
        <f t="shared" si="9"/>
        <v>232</v>
      </c>
      <c r="K77" s="33">
        <f t="shared" si="9"/>
        <v>11</v>
      </c>
      <c r="L77" s="25">
        <f t="shared" si="9"/>
        <v>437</v>
      </c>
      <c r="M77" s="25">
        <f t="shared" si="9"/>
        <v>206</v>
      </c>
      <c r="N77" s="25">
        <f t="shared" si="9"/>
        <v>157</v>
      </c>
      <c r="O77" s="33">
        <f t="shared" si="9"/>
        <v>15</v>
      </c>
      <c r="P77" s="25">
        <f t="shared" si="9"/>
        <v>499</v>
      </c>
      <c r="Q77" s="25">
        <f t="shared" si="9"/>
        <v>251</v>
      </c>
      <c r="R77" s="25">
        <f t="shared" si="9"/>
        <v>240</v>
      </c>
      <c r="S77" s="33">
        <f t="shared" si="9"/>
        <v>10</v>
      </c>
      <c r="T77" s="25">
        <f t="shared" si="9"/>
        <v>548</v>
      </c>
      <c r="U77" s="25">
        <f t="shared" si="9"/>
        <v>419</v>
      </c>
      <c r="V77" s="25">
        <f t="shared" si="9"/>
        <v>0</v>
      </c>
      <c r="W77" s="33">
        <f t="shared" si="9"/>
        <v>14</v>
      </c>
      <c r="X77" s="25">
        <f t="shared" si="9"/>
        <v>400</v>
      </c>
      <c r="Y77" s="25">
        <f t="shared" si="9"/>
        <v>171</v>
      </c>
      <c r="Z77" s="25">
        <f t="shared" si="9"/>
        <v>140</v>
      </c>
      <c r="AA77" s="33">
        <f t="shared" si="9"/>
        <v>7</v>
      </c>
      <c r="AB77" s="25">
        <f t="shared" si="9"/>
        <v>235</v>
      </c>
      <c r="AC77" s="25">
        <f t="shared" si="9"/>
        <v>96</v>
      </c>
      <c r="AD77" s="25">
        <f t="shared" si="9"/>
        <v>78</v>
      </c>
      <c r="AE77" s="33">
        <f t="shared" si="9"/>
        <v>7</v>
      </c>
      <c r="AF77" s="25">
        <f t="shared" si="9"/>
        <v>164</v>
      </c>
      <c r="AG77" s="25">
        <f t="shared" si="9"/>
        <v>78</v>
      </c>
      <c r="AH77" s="25">
        <f t="shared" si="9"/>
        <v>62</v>
      </c>
      <c r="AI77" s="103">
        <f t="shared" si="7"/>
        <v>87</v>
      </c>
      <c r="AJ77" s="103"/>
    </row>
    <row r="78" spans="1:36" ht="45.75" thickBot="1">
      <c r="A78" s="14">
        <v>12</v>
      </c>
      <c r="B78" s="5" t="s">
        <v>77</v>
      </c>
      <c r="C78" s="32">
        <v>3</v>
      </c>
      <c r="D78" s="24">
        <v>58</v>
      </c>
      <c r="E78" s="80">
        <v>58</v>
      </c>
      <c r="F78" s="24">
        <v>58</v>
      </c>
      <c r="G78" s="32">
        <v>4</v>
      </c>
      <c r="H78" s="24">
        <v>95</v>
      </c>
      <c r="I78" s="24">
        <v>95</v>
      </c>
      <c r="J78" s="24">
        <v>95</v>
      </c>
      <c r="K78" s="32">
        <v>3</v>
      </c>
      <c r="L78" s="24">
        <v>48</v>
      </c>
      <c r="M78" s="24">
        <v>48</v>
      </c>
      <c r="N78" s="24">
        <v>48</v>
      </c>
      <c r="O78" s="32">
        <v>4</v>
      </c>
      <c r="P78" s="24">
        <v>25</v>
      </c>
      <c r="Q78" s="24">
        <v>25</v>
      </c>
      <c r="R78" s="24">
        <v>25</v>
      </c>
      <c r="S78" s="32">
        <v>3</v>
      </c>
      <c r="T78" s="24">
        <v>59</v>
      </c>
      <c r="U78" s="81">
        <v>59</v>
      </c>
      <c r="V78" s="24"/>
      <c r="W78" s="32">
        <v>4</v>
      </c>
      <c r="X78" s="24">
        <v>76</v>
      </c>
      <c r="Y78" s="24">
        <v>76</v>
      </c>
      <c r="Z78" s="24">
        <v>76</v>
      </c>
      <c r="AA78" s="32">
        <v>1</v>
      </c>
      <c r="AB78" s="24">
        <v>17</v>
      </c>
      <c r="AC78" s="24">
        <v>17</v>
      </c>
      <c r="AD78" s="24">
        <v>17</v>
      </c>
      <c r="AE78" s="32">
        <v>1</v>
      </c>
      <c r="AF78" s="24">
        <v>22</v>
      </c>
      <c r="AG78" s="24">
        <v>22</v>
      </c>
      <c r="AH78" s="24">
        <v>22</v>
      </c>
      <c r="AI78" s="103">
        <f t="shared" si="7"/>
        <v>23</v>
      </c>
      <c r="AJ78" s="103"/>
    </row>
    <row r="79" spans="1:36" ht="60.75" thickBot="1">
      <c r="A79" s="14">
        <v>13</v>
      </c>
      <c r="B79" s="5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80"/>
      <c r="AI79" s="103">
        <f t="shared" si="7"/>
        <v>23</v>
      </c>
      <c r="AJ79" s="103"/>
    </row>
    <row r="80" spans="1:36" ht="45">
      <c r="A80" s="14">
        <v>14</v>
      </c>
      <c r="B80" s="9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24">
        <v>0</v>
      </c>
      <c r="AI80" s="103">
        <f t="shared" si="7"/>
        <v>23</v>
      </c>
      <c r="AJ80" s="103"/>
    </row>
    <row r="81" spans="1:36">
      <c r="A81" s="15"/>
      <c r="B81" s="23" t="s">
        <v>80</v>
      </c>
      <c r="C81" s="33">
        <f>SUM(C78:C80)</f>
        <v>9</v>
      </c>
      <c r="D81" s="25">
        <f>D78+D79+D80</f>
        <v>58</v>
      </c>
      <c r="E81" s="25">
        <f t="shared" ref="E81:AH81" si="10">E78+E79+E80</f>
        <v>58</v>
      </c>
      <c r="F81" s="25">
        <f t="shared" si="10"/>
        <v>58</v>
      </c>
      <c r="G81" s="33">
        <f t="shared" si="10"/>
        <v>12</v>
      </c>
      <c r="H81" s="25">
        <f t="shared" si="10"/>
        <v>95</v>
      </c>
      <c r="I81" s="25">
        <f t="shared" si="10"/>
        <v>95</v>
      </c>
      <c r="J81" s="25">
        <f t="shared" si="10"/>
        <v>95</v>
      </c>
      <c r="K81" s="33">
        <f t="shared" si="10"/>
        <v>9</v>
      </c>
      <c r="L81" s="25">
        <f t="shared" si="10"/>
        <v>48</v>
      </c>
      <c r="M81" s="25">
        <f t="shared" si="10"/>
        <v>48</v>
      </c>
      <c r="N81" s="25">
        <f t="shared" si="10"/>
        <v>48</v>
      </c>
      <c r="O81" s="33">
        <f t="shared" si="10"/>
        <v>12</v>
      </c>
      <c r="P81" s="25">
        <f t="shared" si="10"/>
        <v>25</v>
      </c>
      <c r="Q81" s="25">
        <f t="shared" si="10"/>
        <v>25</v>
      </c>
      <c r="R81" s="25">
        <f t="shared" si="10"/>
        <v>25</v>
      </c>
      <c r="S81" s="33">
        <f t="shared" si="10"/>
        <v>9</v>
      </c>
      <c r="T81" s="25">
        <f t="shared" si="10"/>
        <v>59</v>
      </c>
      <c r="U81" s="25">
        <f t="shared" si="10"/>
        <v>59</v>
      </c>
      <c r="V81" s="25">
        <f t="shared" si="10"/>
        <v>0</v>
      </c>
      <c r="W81" s="33">
        <f t="shared" si="10"/>
        <v>12</v>
      </c>
      <c r="X81" s="25">
        <f t="shared" si="10"/>
        <v>76</v>
      </c>
      <c r="Y81" s="25">
        <f t="shared" si="10"/>
        <v>76</v>
      </c>
      <c r="Z81" s="25">
        <f t="shared" si="10"/>
        <v>76</v>
      </c>
      <c r="AA81" s="33">
        <f t="shared" si="10"/>
        <v>3</v>
      </c>
      <c r="AB81" s="25">
        <f t="shared" si="10"/>
        <v>17</v>
      </c>
      <c r="AC81" s="25">
        <f t="shared" si="10"/>
        <v>17</v>
      </c>
      <c r="AD81" s="25">
        <f t="shared" si="10"/>
        <v>17</v>
      </c>
      <c r="AE81" s="33">
        <f t="shared" si="10"/>
        <v>3</v>
      </c>
      <c r="AF81" s="25">
        <f t="shared" si="10"/>
        <v>22</v>
      </c>
      <c r="AG81" s="25">
        <f t="shared" si="10"/>
        <v>22</v>
      </c>
      <c r="AH81" s="25">
        <f t="shared" si="10"/>
        <v>22</v>
      </c>
      <c r="AI81" s="103">
        <f t="shared" si="7"/>
        <v>69</v>
      </c>
      <c r="AJ81" s="103"/>
    </row>
    <row r="82" spans="1:36" ht="60.75" thickBot="1">
      <c r="A82" s="14">
        <v>15</v>
      </c>
      <c r="B82" s="5" t="s">
        <v>81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24"/>
      <c r="AI82" s="103">
        <f t="shared" si="7"/>
        <v>24</v>
      </c>
      <c r="AJ82" s="103"/>
    </row>
    <row r="83" spans="1:36" ht="60.75" thickBot="1">
      <c r="A83" s="14">
        <v>16</v>
      </c>
      <c r="B83" s="10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24"/>
      <c r="AI83" s="103">
        <f t="shared" si="7"/>
        <v>30</v>
      </c>
      <c r="AJ83" s="103"/>
    </row>
    <row r="84" spans="1:36" ht="60">
      <c r="A84" s="14">
        <v>17</v>
      </c>
      <c r="B84" s="29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24"/>
      <c r="AI84" s="103">
        <f t="shared" si="7"/>
        <v>24</v>
      </c>
      <c r="AJ84" s="103"/>
    </row>
    <row r="85" spans="1:36" ht="60.75" thickBot="1">
      <c r="A85" s="14"/>
      <c r="B85" s="7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24"/>
      <c r="AI85" s="103">
        <f t="shared" si="7"/>
        <v>8</v>
      </c>
      <c r="AJ85" s="103"/>
    </row>
    <row r="86" spans="1:36" ht="60.75" thickBot="1">
      <c r="A86" s="14">
        <v>18</v>
      </c>
      <c r="B86" s="10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24"/>
      <c r="AI86" s="103">
        <f t="shared" si="7"/>
        <v>30</v>
      </c>
      <c r="AJ86" s="103"/>
    </row>
    <row r="87" spans="1:36" ht="29.25" thickBot="1">
      <c r="A87" s="15"/>
      <c r="B87" s="11" t="s">
        <v>85</v>
      </c>
      <c r="C87" s="33">
        <f>SUM(C82:C86)</f>
        <v>12</v>
      </c>
      <c r="D87" s="25">
        <f>D82+D83+D84+D85+D86</f>
        <v>0</v>
      </c>
      <c r="E87" s="25">
        <f t="shared" ref="E87:AH87" si="11">E82+E83+E84+E85+E86</f>
        <v>0</v>
      </c>
      <c r="F87" s="25">
        <f t="shared" si="11"/>
        <v>0</v>
      </c>
      <c r="G87" s="33">
        <f t="shared" si="11"/>
        <v>21</v>
      </c>
      <c r="H87" s="25">
        <f t="shared" si="11"/>
        <v>0</v>
      </c>
      <c r="I87" s="25">
        <f t="shared" si="11"/>
        <v>0</v>
      </c>
      <c r="J87" s="25">
        <f t="shared" si="11"/>
        <v>0</v>
      </c>
      <c r="K87" s="33">
        <f t="shared" si="11"/>
        <v>17</v>
      </c>
      <c r="L87" s="25">
        <f t="shared" si="11"/>
        <v>1</v>
      </c>
      <c r="M87" s="25">
        <f t="shared" si="11"/>
        <v>0</v>
      </c>
      <c r="N87" s="25">
        <f t="shared" si="11"/>
        <v>0</v>
      </c>
      <c r="O87" s="33">
        <f t="shared" si="11"/>
        <v>20</v>
      </c>
      <c r="P87" s="25">
        <f t="shared" si="11"/>
        <v>0</v>
      </c>
      <c r="Q87" s="25">
        <f t="shared" si="11"/>
        <v>0</v>
      </c>
      <c r="R87" s="25">
        <f t="shared" si="11"/>
        <v>0</v>
      </c>
      <c r="S87" s="33">
        <f t="shared" si="11"/>
        <v>14</v>
      </c>
      <c r="T87" s="25">
        <f t="shared" si="11"/>
        <v>0</v>
      </c>
      <c r="U87" s="25">
        <f t="shared" si="11"/>
        <v>0</v>
      </c>
      <c r="V87" s="25">
        <f t="shared" si="11"/>
        <v>0</v>
      </c>
      <c r="W87" s="33">
        <f t="shared" si="11"/>
        <v>20</v>
      </c>
      <c r="X87" s="25">
        <f t="shared" si="11"/>
        <v>0</v>
      </c>
      <c r="Y87" s="25">
        <f t="shared" si="11"/>
        <v>0</v>
      </c>
      <c r="Z87" s="25">
        <f t="shared" si="11"/>
        <v>0</v>
      </c>
      <c r="AA87" s="33">
        <f t="shared" si="11"/>
        <v>6</v>
      </c>
      <c r="AB87" s="25">
        <f t="shared" si="11"/>
        <v>0</v>
      </c>
      <c r="AC87" s="25">
        <f t="shared" si="11"/>
        <v>0</v>
      </c>
      <c r="AD87" s="25">
        <f t="shared" si="11"/>
        <v>0</v>
      </c>
      <c r="AE87" s="33">
        <f t="shared" si="11"/>
        <v>6</v>
      </c>
      <c r="AF87" s="25">
        <f t="shared" si="11"/>
        <v>0</v>
      </c>
      <c r="AG87" s="25">
        <f t="shared" si="11"/>
        <v>0</v>
      </c>
      <c r="AH87" s="25">
        <f t="shared" si="11"/>
        <v>0</v>
      </c>
      <c r="AI87" s="103">
        <f t="shared" si="7"/>
        <v>116</v>
      </c>
      <c r="AJ87" s="103"/>
    </row>
    <row r="88" spans="1:36" ht="45.75" thickBot="1">
      <c r="A88" s="14">
        <v>19</v>
      </c>
      <c r="B88" s="10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24"/>
      <c r="AI88" s="103">
        <f t="shared" si="7"/>
        <v>21</v>
      </c>
      <c r="AJ88" s="103"/>
    </row>
    <row r="89" spans="1:36" ht="45.75" thickBot="1">
      <c r="A89" s="14">
        <v>20</v>
      </c>
      <c r="B89" s="10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24"/>
      <c r="AI89" s="103">
        <f t="shared" si="7"/>
        <v>21</v>
      </c>
      <c r="AJ89" s="103"/>
    </row>
    <row r="90" spans="1:36" ht="15.75" thickBot="1">
      <c r="A90" s="15"/>
      <c r="B90" s="8" t="s">
        <v>88</v>
      </c>
      <c r="C90" s="33">
        <f>SUM(C88:C89)</f>
        <v>4</v>
      </c>
      <c r="D90" s="25">
        <f>D88+D89</f>
        <v>0</v>
      </c>
      <c r="E90" s="25">
        <f t="shared" ref="E90:AH90" si="12">E88+E89</f>
        <v>0</v>
      </c>
      <c r="F90" s="25">
        <f t="shared" si="12"/>
        <v>0</v>
      </c>
      <c r="G90" s="33">
        <f t="shared" si="12"/>
        <v>6</v>
      </c>
      <c r="H90" s="25">
        <f t="shared" si="12"/>
        <v>0</v>
      </c>
      <c r="I90" s="25">
        <f t="shared" si="12"/>
        <v>0</v>
      </c>
      <c r="J90" s="25">
        <f t="shared" si="12"/>
        <v>0</v>
      </c>
      <c r="K90" s="33">
        <f t="shared" si="12"/>
        <v>8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33">
        <f t="shared" si="12"/>
        <v>8</v>
      </c>
      <c r="P90" s="25">
        <f t="shared" si="12"/>
        <v>0</v>
      </c>
      <c r="Q90" s="25">
        <f t="shared" si="12"/>
        <v>0</v>
      </c>
      <c r="R90" s="25">
        <f t="shared" si="12"/>
        <v>0</v>
      </c>
      <c r="S90" s="33">
        <f t="shared" si="12"/>
        <v>5</v>
      </c>
      <c r="T90" s="25">
        <f t="shared" si="12"/>
        <v>0</v>
      </c>
      <c r="U90" s="25">
        <f t="shared" si="12"/>
        <v>0</v>
      </c>
      <c r="V90" s="25">
        <f t="shared" si="12"/>
        <v>0</v>
      </c>
      <c r="W90" s="33">
        <f t="shared" si="12"/>
        <v>6</v>
      </c>
      <c r="X90" s="25">
        <f t="shared" si="12"/>
        <v>0</v>
      </c>
      <c r="Y90" s="25">
        <f t="shared" si="12"/>
        <v>0</v>
      </c>
      <c r="Z90" s="25">
        <f t="shared" si="12"/>
        <v>0</v>
      </c>
      <c r="AA90" s="33">
        <f t="shared" si="12"/>
        <v>2</v>
      </c>
      <c r="AB90" s="25">
        <f t="shared" si="12"/>
        <v>0</v>
      </c>
      <c r="AC90" s="25">
        <f t="shared" si="12"/>
        <v>0</v>
      </c>
      <c r="AD90" s="25">
        <f t="shared" si="12"/>
        <v>0</v>
      </c>
      <c r="AE90" s="33">
        <f t="shared" si="12"/>
        <v>3</v>
      </c>
      <c r="AF90" s="25">
        <f t="shared" si="12"/>
        <v>0</v>
      </c>
      <c r="AG90" s="25">
        <f t="shared" si="12"/>
        <v>0</v>
      </c>
      <c r="AH90" s="25">
        <f t="shared" si="12"/>
        <v>0</v>
      </c>
      <c r="AI90" s="103">
        <f t="shared" si="7"/>
        <v>42</v>
      </c>
      <c r="AJ90" s="103"/>
    </row>
    <row r="91" spans="1:36" ht="60.75" thickBot="1">
      <c r="A91" s="14">
        <v>21</v>
      </c>
      <c r="B91" s="5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24"/>
      <c r="AI91" s="103">
        <f t="shared" si="7"/>
        <v>38</v>
      </c>
      <c r="AJ91" s="103"/>
    </row>
    <row r="92" spans="1:36" ht="45.75" thickBot="1">
      <c r="A92" s="14">
        <v>22</v>
      </c>
      <c r="B92" s="7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24"/>
      <c r="AI92" s="103">
        <f t="shared" si="7"/>
        <v>20</v>
      </c>
      <c r="AJ92" s="103"/>
    </row>
    <row r="93" spans="1:36" ht="45.75" thickBot="1">
      <c r="A93" s="14">
        <v>23</v>
      </c>
      <c r="B93" s="10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24"/>
      <c r="AI93" s="103">
        <f t="shared" si="7"/>
        <v>20</v>
      </c>
      <c r="AJ93" s="103"/>
    </row>
    <row r="94" spans="1:36" ht="45.75" thickBot="1">
      <c r="A94" s="14">
        <v>24</v>
      </c>
      <c r="B94" s="10" t="s">
        <v>92</v>
      </c>
      <c r="C94" s="32">
        <v>2</v>
      </c>
      <c r="D94" s="24">
        <v>43</v>
      </c>
      <c r="E94" s="80">
        <v>43</v>
      </c>
      <c r="F94" s="24">
        <v>43</v>
      </c>
      <c r="G94" s="32">
        <v>3</v>
      </c>
      <c r="H94" s="24">
        <v>153</v>
      </c>
      <c r="I94" s="24">
        <v>153</v>
      </c>
      <c r="J94" s="24">
        <v>153</v>
      </c>
      <c r="K94" s="32">
        <v>4</v>
      </c>
      <c r="L94" s="24">
        <v>52</v>
      </c>
      <c r="M94" s="24">
        <v>52</v>
      </c>
      <c r="N94" s="24">
        <v>52</v>
      </c>
      <c r="O94" s="32">
        <v>4</v>
      </c>
      <c r="P94" s="24">
        <v>93</v>
      </c>
      <c r="Q94" s="24">
        <v>93</v>
      </c>
      <c r="R94" s="24">
        <v>93</v>
      </c>
      <c r="S94" s="32">
        <v>2</v>
      </c>
      <c r="T94" s="24">
        <v>337</v>
      </c>
      <c r="U94" s="24">
        <v>337</v>
      </c>
      <c r="V94" s="24"/>
      <c r="W94" s="32">
        <v>3</v>
      </c>
      <c r="X94" s="24">
        <v>57</v>
      </c>
      <c r="Y94" s="24">
        <v>57</v>
      </c>
      <c r="Z94" s="24">
        <v>57</v>
      </c>
      <c r="AA94" s="32">
        <v>1</v>
      </c>
      <c r="AB94" s="24">
        <v>10</v>
      </c>
      <c r="AC94" s="24">
        <v>10</v>
      </c>
      <c r="AD94" s="24">
        <v>10</v>
      </c>
      <c r="AE94" s="32">
        <v>1</v>
      </c>
      <c r="AF94" s="24">
        <v>12</v>
      </c>
      <c r="AG94" s="24">
        <v>12</v>
      </c>
      <c r="AH94" s="24">
        <v>12</v>
      </c>
      <c r="AI94" s="103">
        <f t="shared" si="7"/>
        <v>20</v>
      </c>
      <c r="AJ94" s="103"/>
    </row>
    <row r="95" spans="1:36" ht="15.75" thickBot="1">
      <c r="A95" s="15"/>
      <c r="B95" s="8" t="s">
        <v>93</v>
      </c>
      <c r="C95" s="33">
        <f>SUM(C91:C94)</f>
        <v>11</v>
      </c>
      <c r="D95" s="25">
        <f>D91+D92+D93+D94</f>
        <v>43</v>
      </c>
      <c r="E95" s="25">
        <f t="shared" ref="E95:AH95" si="13">E91+E92+E93+E94</f>
        <v>43</v>
      </c>
      <c r="F95" s="25">
        <f t="shared" si="13"/>
        <v>43</v>
      </c>
      <c r="G95" s="33">
        <f t="shared" si="13"/>
        <v>15</v>
      </c>
      <c r="H95" s="25">
        <f t="shared" si="13"/>
        <v>153</v>
      </c>
      <c r="I95" s="25">
        <f t="shared" si="13"/>
        <v>153</v>
      </c>
      <c r="J95" s="25">
        <f t="shared" si="13"/>
        <v>153</v>
      </c>
      <c r="K95" s="33">
        <f t="shared" si="13"/>
        <v>18</v>
      </c>
      <c r="L95" s="25">
        <f t="shared" si="13"/>
        <v>52</v>
      </c>
      <c r="M95" s="25">
        <f t="shared" si="13"/>
        <v>52</v>
      </c>
      <c r="N95" s="25">
        <f t="shared" si="13"/>
        <v>52</v>
      </c>
      <c r="O95" s="33">
        <f t="shared" si="13"/>
        <v>18</v>
      </c>
      <c r="P95" s="25">
        <f t="shared" si="13"/>
        <v>93</v>
      </c>
      <c r="Q95" s="25">
        <f t="shared" si="13"/>
        <v>93</v>
      </c>
      <c r="R95" s="25">
        <f t="shared" si="13"/>
        <v>93</v>
      </c>
      <c r="S95" s="33">
        <f t="shared" si="13"/>
        <v>12</v>
      </c>
      <c r="T95" s="25">
        <f t="shared" si="13"/>
        <v>337</v>
      </c>
      <c r="U95" s="25">
        <f>U91+U92+U93+U94</f>
        <v>337</v>
      </c>
      <c r="V95" s="25">
        <f t="shared" si="13"/>
        <v>0</v>
      </c>
      <c r="W95" s="33">
        <f t="shared" si="13"/>
        <v>15</v>
      </c>
      <c r="X95" s="25">
        <f t="shared" si="13"/>
        <v>57</v>
      </c>
      <c r="Y95" s="25">
        <f t="shared" si="13"/>
        <v>57</v>
      </c>
      <c r="Z95" s="25">
        <f t="shared" si="13"/>
        <v>57</v>
      </c>
      <c r="AA95" s="33">
        <f t="shared" si="13"/>
        <v>4</v>
      </c>
      <c r="AB95" s="25">
        <f t="shared" si="13"/>
        <v>10</v>
      </c>
      <c r="AC95" s="25">
        <f t="shared" si="13"/>
        <v>10</v>
      </c>
      <c r="AD95" s="25">
        <f t="shared" si="13"/>
        <v>10</v>
      </c>
      <c r="AE95" s="33">
        <f t="shared" si="13"/>
        <v>5</v>
      </c>
      <c r="AF95" s="25">
        <f t="shared" si="13"/>
        <v>12</v>
      </c>
      <c r="AG95" s="25">
        <f t="shared" si="13"/>
        <v>12</v>
      </c>
      <c r="AH95" s="25">
        <f t="shared" si="13"/>
        <v>12</v>
      </c>
      <c r="AI95" s="103">
        <f t="shared" si="7"/>
        <v>98</v>
      </c>
      <c r="AJ95" s="103"/>
    </row>
    <row r="96" spans="1:36" ht="48.75" customHeight="1" thickBot="1">
      <c r="A96" s="14">
        <v>25</v>
      </c>
      <c r="B96" s="5" t="s">
        <v>94</v>
      </c>
      <c r="C96" s="32">
        <v>7</v>
      </c>
      <c r="D96" s="24">
        <v>189</v>
      </c>
      <c r="E96" s="80">
        <v>189</v>
      </c>
      <c r="F96" s="24">
        <v>189</v>
      </c>
      <c r="G96" s="32">
        <v>12</v>
      </c>
      <c r="H96" s="24">
        <v>432</v>
      </c>
      <c r="I96" s="24">
        <v>432</v>
      </c>
      <c r="J96" s="24">
        <v>432</v>
      </c>
      <c r="K96" s="32">
        <v>11</v>
      </c>
      <c r="L96" s="24">
        <v>408</v>
      </c>
      <c r="M96" s="24">
        <v>408</v>
      </c>
      <c r="N96" s="24">
        <v>408</v>
      </c>
      <c r="O96" s="32">
        <v>11</v>
      </c>
      <c r="P96" s="24">
        <v>285</v>
      </c>
      <c r="Q96" s="24">
        <v>285</v>
      </c>
      <c r="R96" s="24">
        <v>285</v>
      </c>
      <c r="S96" s="32">
        <v>10</v>
      </c>
      <c r="T96" s="24">
        <v>527</v>
      </c>
      <c r="U96" s="25">
        <v>527</v>
      </c>
      <c r="V96" s="24"/>
      <c r="W96" s="32">
        <v>12</v>
      </c>
      <c r="X96" s="24">
        <v>275</v>
      </c>
      <c r="Y96" s="24">
        <v>275</v>
      </c>
      <c r="Z96" s="83">
        <v>275</v>
      </c>
      <c r="AA96" s="32">
        <v>2</v>
      </c>
      <c r="AB96" s="24">
        <v>40</v>
      </c>
      <c r="AC96" s="24">
        <v>40</v>
      </c>
      <c r="AD96" s="24">
        <v>40</v>
      </c>
      <c r="AE96" s="32">
        <v>2</v>
      </c>
      <c r="AF96" s="24">
        <v>50</v>
      </c>
      <c r="AG96" s="24">
        <v>50</v>
      </c>
      <c r="AH96" s="24">
        <v>50</v>
      </c>
      <c r="AI96" s="103">
        <f t="shared" si="7"/>
        <v>67</v>
      </c>
      <c r="AJ96" s="103"/>
    </row>
    <row r="97" spans="1:36">
      <c r="A97" s="26"/>
      <c r="B97" s="27" t="s">
        <v>95</v>
      </c>
      <c r="C97" s="33">
        <f>SUM(C96)</f>
        <v>7</v>
      </c>
      <c r="D97" s="25">
        <f>D96</f>
        <v>189</v>
      </c>
      <c r="E97" s="25">
        <f t="shared" ref="E97:AH97" si="14">E96</f>
        <v>189</v>
      </c>
      <c r="F97" s="25">
        <f t="shared" si="14"/>
        <v>189</v>
      </c>
      <c r="G97" s="33">
        <f t="shared" si="14"/>
        <v>12</v>
      </c>
      <c r="H97" s="25">
        <f t="shared" si="14"/>
        <v>432</v>
      </c>
      <c r="I97" s="25">
        <f t="shared" si="14"/>
        <v>432</v>
      </c>
      <c r="J97" s="25">
        <f t="shared" si="14"/>
        <v>432</v>
      </c>
      <c r="K97" s="33">
        <f t="shared" si="14"/>
        <v>11</v>
      </c>
      <c r="L97" s="25">
        <f t="shared" si="14"/>
        <v>408</v>
      </c>
      <c r="M97" s="25">
        <f t="shared" si="14"/>
        <v>408</v>
      </c>
      <c r="N97" s="25">
        <f t="shared" si="14"/>
        <v>408</v>
      </c>
      <c r="O97" s="33">
        <f t="shared" si="14"/>
        <v>11</v>
      </c>
      <c r="P97" s="25">
        <f t="shared" si="14"/>
        <v>285</v>
      </c>
      <c r="Q97" s="25">
        <f t="shared" si="14"/>
        <v>285</v>
      </c>
      <c r="R97" s="25">
        <f t="shared" si="14"/>
        <v>285</v>
      </c>
      <c r="S97" s="33">
        <f t="shared" si="14"/>
        <v>10</v>
      </c>
      <c r="T97" s="25">
        <f t="shared" si="14"/>
        <v>527</v>
      </c>
      <c r="U97" s="25">
        <f t="shared" si="14"/>
        <v>527</v>
      </c>
      <c r="V97" s="25">
        <f t="shared" si="14"/>
        <v>0</v>
      </c>
      <c r="W97" s="33">
        <f t="shared" si="14"/>
        <v>12</v>
      </c>
      <c r="X97" s="25">
        <f t="shared" si="14"/>
        <v>275</v>
      </c>
      <c r="Y97" s="25">
        <f t="shared" si="14"/>
        <v>275</v>
      </c>
      <c r="Z97" s="82">
        <f t="shared" si="14"/>
        <v>275</v>
      </c>
      <c r="AA97" s="33">
        <f t="shared" si="14"/>
        <v>2</v>
      </c>
      <c r="AB97" s="25">
        <f t="shared" si="14"/>
        <v>40</v>
      </c>
      <c r="AC97" s="25">
        <f t="shared" si="14"/>
        <v>40</v>
      </c>
      <c r="AD97" s="25">
        <f t="shared" si="14"/>
        <v>40</v>
      </c>
      <c r="AE97" s="33">
        <f t="shared" si="14"/>
        <v>2</v>
      </c>
      <c r="AF97" s="25">
        <f t="shared" si="14"/>
        <v>50</v>
      </c>
      <c r="AG97" s="25">
        <f t="shared" si="14"/>
        <v>50</v>
      </c>
      <c r="AH97" s="25">
        <f t="shared" si="14"/>
        <v>50</v>
      </c>
      <c r="AI97" s="103">
        <f t="shared" si="7"/>
        <v>67</v>
      </c>
      <c r="AJ97" s="103"/>
    </row>
    <row r="98" spans="1:36" s="30" customFormat="1">
      <c r="A98" s="132" t="s">
        <v>96</v>
      </c>
      <c r="B98" s="132"/>
      <c r="C98" s="33">
        <f t="shared" ref="C98" si="15">C54+C55+C58+C62</f>
        <v>222</v>
      </c>
      <c r="D98" s="25">
        <f>D54+D55+D58+D62</f>
        <v>2215</v>
      </c>
      <c r="E98" s="25">
        <f t="shared" ref="E98:AH98" si="16">E54+E55+E58+E62</f>
        <v>1943</v>
      </c>
      <c r="F98" s="25">
        <f t="shared" si="16"/>
        <v>1793</v>
      </c>
      <c r="G98" s="33">
        <f t="shared" si="16"/>
        <v>258</v>
      </c>
      <c r="H98" s="25">
        <f t="shared" si="16"/>
        <v>3746</v>
      </c>
      <c r="I98" s="25">
        <f t="shared" si="16"/>
        <v>3471</v>
      </c>
      <c r="J98" s="25">
        <f t="shared" si="16"/>
        <v>3225</v>
      </c>
      <c r="K98" s="33">
        <f t="shared" si="16"/>
        <v>247</v>
      </c>
      <c r="L98" s="25">
        <f t="shared" si="16"/>
        <v>2736</v>
      </c>
      <c r="M98" s="25">
        <f t="shared" si="16"/>
        <v>2504</v>
      </c>
      <c r="N98" s="25">
        <f t="shared" si="16"/>
        <v>2234</v>
      </c>
      <c r="O98" s="33">
        <f t="shared" si="16"/>
        <v>269</v>
      </c>
      <c r="P98" s="25">
        <f t="shared" si="16"/>
        <v>2960</v>
      </c>
      <c r="Q98" s="25">
        <f t="shared" si="16"/>
        <v>2707</v>
      </c>
      <c r="R98" s="25">
        <f t="shared" si="16"/>
        <v>2608</v>
      </c>
      <c r="S98" s="33">
        <f t="shared" si="16"/>
        <v>222</v>
      </c>
      <c r="T98" s="25">
        <f t="shared" si="16"/>
        <v>5207</v>
      </c>
      <c r="U98" s="25">
        <f t="shared" si="16"/>
        <v>5078</v>
      </c>
      <c r="V98" s="25">
        <f t="shared" si="16"/>
        <v>0</v>
      </c>
      <c r="W98" s="33">
        <f t="shared" si="16"/>
        <v>258</v>
      </c>
      <c r="X98" s="25">
        <f t="shared" si="16"/>
        <v>2770</v>
      </c>
      <c r="Y98" s="25">
        <f t="shared" si="16"/>
        <v>2541</v>
      </c>
      <c r="Z98" s="25">
        <f t="shared" si="16"/>
        <v>2406</v>
      </c>
      <c r="AA98" s="33">
        <f t="shared" si="16"/>
        <v>93</v>
      </c>
      <c r="AB98" s="25">
        <f t="shared" si="16"/>
        <v>859</v>
      </c>
      <c r="AC98" s="25">
        <f t="shared" si="16"/>
        <v>654</v>
      </c>
      <c r="AD98" s="25">
        <f t="shared" si="16"/>
        <v>614</v>
      </c>
      <c r="AE98" s="33">
        <f t="shared" si="16"/>
        <v>96</v>
      </c>
      <c r="AF98" s="25">
        <f t="shared" si="16"/>
        <v>892</v>
      </c>
      <c r="AG98" s="25">
        <f t="shared" si="16"/>
        <v>735</v>
      </c>
      <c r="AH98" s="25">
        <f t="shared" si="16"/>
        <v>689</v>
      </c>
      <c r="AI98" s="103">
        <f t="shared" si="7"/>
        <v>1665</v>
      </c>
      <c r="AJ98" s="103"/>
    </row>
    <row r="99" spans="1:36">
      <c r="C99" s="85"/>
      <c r="D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</row>
    <row r="100" spans="1:36">
      <c r="C100" s="85"/>
      <c r="D100" s="74"/>
      <c r="I100" s="106">
        <f>E98+I98+Y98+AC98+AG98</f>
        <v>9344</v>
      </c>
      <c r="J100" s="106">
        <f>F98+J98+Z98+AD98+AH98</f>
        <v>8727</v>
      </c>
      <c r="K100" s="85"/>
      <c r="L100" s="34">
        <f>C98+G98+K98+O98+S98+W98+AA98+AE98</f>
        <v>1665</v>
      </c>
      <c r="M100" s="74"/>
      <c r="N100" s="74"/>
      <c r="O100" s="85"/>
      <c r="P100">
        <f>E98+I98+M98+Q98+U98+Y98+AC98+AG98</f>
        <v>19633</v>
      </c>
      <c r="Q100" s="74"/>
      <c r="R100" s="74"/>
      <c r="S100" s="85"/>
      <c r="T100" s="74"/>
      <c r="U100" s="74"/>
      <c r="V100" s="74"/>
      <c r="W100" s="85"/>
      <c r="X100" s="74"/>
      <c r="Y100" s="74"/>
      <c r="Z100" s="74"/>
      <c r="AA100" s="85"/>
      <c r="AB100" s="74"/>
      <c r="AC100" s="74"/>
      <c r="AD100" s="74"/>
      <c r="AE100" s="85"/>
      <c r="AF100" s="74"/>
      <c r="AG100" s="74"/>
      <c r="AH100" s="74"/>
    </row>
    <row r="101" spans="1:36">
      <c r="C101" s="85"/>
      <c r="D101" s="74"/>
      <c r="E101" s="74"/>
      <c r="F101" s="74"/>
      <c r="G101" s="85"/>
      <c r="H101" s="74"/>
      <c r="I101" s="74"/>
      <c r="J101" s="74"/>
      <c r="K101" s="85"/>
      <c r="L101" s="74"/>
      <c r="M101" s="74"/>
      <c r="N101" s="74"/>
      <c r="O101" s="85"/>
      <c r="P101" s="74"/>
      <c r="Q101" s="74"/>
      <c r="R101" s="74"/>
      <c r="S101" s="85"/>
      <c r="T101" s="74"/>
      <c r="U101" s="74"/>
      <c r="V101" s="74"/>
      <c r="W101" s="85"/>
      <c r="X101" s="74"/>
      <c r="Y101" s="74"/>
      <c r="Z101" s="74"/>
      <c r="AA101" s="85"/>
      <c r="AB101" s="74"/>
      <c r="AC101" s="74"/>
      <c r="AD101" s="74"/>
    </row>
    <row r="103" spans="1:36">
      <c r="H103" s="93"/>
      <c r="I103" s="34"/>
      <c r="J103" s="34"/>
      <c r="M103" s="30"/>
    </row>
  </sheetData>
  <mergeCells count="13">
    <mergeCell ref="G3:J3"/>
    <mergeCell ref="K3:N3"/>
    <mergeCell ref="O3:R3"/>
    <mergeCell ref="A98:B98"/>
    <mergeCell ref="A54:B54"/>
    <mergeCell ref="A55:A57"/>
    <mergeCell ref="A58:A61"/>
    <mergeCell ref="C3:F3"/>
    <mergeCell ref="AI3:AI4"/>
    <mergeCell ref="S3:V3"/>
    <mergeCell ref="W3:Z3"/>
    <mergeCell ref="AA3:AD3"/>
    <mergeCell ref="AE3:AH3"/>
  </mergeCells>
  <pageMargins left="0.19685039370078741" right="0.19685039370078741" top="0.15748031496062992" bottom="0.55118110236220474" header="0.19685039370078741" footer="0.55118110236220474"/>
  <pageSetup paperSize="9" scale="75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J100"/>
  <sheetViews>
    <sheetView view="pageBreakPreview" zoomScale="96" zoomScaleNormal="100" zoomScaleSheetLayoutView="96" workbookViewId="0">
      <pane xSplit="2" ySplit="5" topLeftCell="C96" activePane="bottomRight" state="frozen"/>
      <selection pane="topRight" activeCell="C1" sqref="C1"/>
      <selection pane="bottomLeft" activeCell="A6" sqref="A6"/>
      <selection pane="bottomRight" activeCell="D1" sqref="D1:K1"/>
    </sheetView>
  </sheetViews>
  <sheetFormatPr defaultRowHeight="15"/>
  <cols>
    <col min="1" max="1" width="5.140625" style="12" customWidth="1"/>
    <col min="2" max="2" width="19.42578125" customWidth="1"/>
    <col min="3" max="3" width="4" customWidth="1"/>
    <col min="4" max="4" width="5.140625" customWidth="1"/>
    <col min="5" max="5" width="5.85546875" customWidth="1"/>
    <col min="6" max="6" width="5.28515625" customWidth="1"/>
    <col min="7" max="7" width="4.7109375" customWidth="1"/>
    <col min="8" max="8" width="6.42578125" customWidth="1"/>
    <col min="9" max="9" width="5.42578125" customWidth="1"/>
    <col min="10" max="11" width="5.140625" customWidth="1"/>
    <col min="12" max="12" width="6.5703125" customWidth="1"/>
    <col min="13" max="13" width="5.28515625" customWidth="1"/>
    <col min="14" max="14" width="5.42578125" customWidth="1"/>
    <col min="15" max="15" width="4.5703125" customWidth="1"/>
    <col min="16" max="16" width="6.28515625" customWidth="1"/>
    <col min="17" max="17" width="5.85546875" customWidth="1"/>
    <col min="18" max="18" width="5.140625" customWidth="1"/>
    <col min="19" max="19" width="4" customWidth="1"/>
    <col min="20" max="20" width="5.140625" customWidth="1"/>
    <col min="21" max="21" width="5.5703125" customWidth="1"/>
    <col min="22" max="22" width="2.85546875" customWidth="1"/>
    <col min="23" max="23" width="4.28515625" customWidth="1"/>
    <col min="24" max="24" width="6.5703125" customWidth="1"/>
    <col min="25" max="26" width="5.140625" customWidth="1"/>
    <col min="27" max="27" width="4.140625" customWidth="1"/>
    <col min="28" max="28" width="4" customWidth="1"/>
    <col min="29" max="29" width="4.7109375" customWidth="1"/>
    <col min="30" max="30" width="4.140625" customWidth="1"/>
    <col min="31" max="31" width="4.42578125" customWidth="1"/>
    <col min="32" max="33" width="4.28515625" customWidth="1"/>
    <col min="34" max="34" width="4.7109375" customWidth="1"/>
    <col min="35" max="35" width="5.140625" customWidth="1"/>
  </cols>
  <sheetData>
    <row r="1" spans="1:36" ht="20.25">
      <c r="D1" s="128" t="s">
        <v>129</v>
      </c>
      <c r="E1" s="128"/>
      <c r="F1" s="128"/>
      <c r="G1" s="128"/>
      <c r="H1" s="128"/>
      <c r="I1" s="128"/>
      <c r="J1" s="128"/>
      <c r="K1" s="128"/>
    </row>
    <row r="2" spans="1:36" ht="15.75" thickBot="1"/>
    <row r="3" spans="1:36" ht="60.75" customHeight="1" thickTop="1" thickBot="1">
      <c r="A3" s="1" t="s">
        <v>0</v>
      </c>
      <c r="B3" s="2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62" t="s">
        <v>6</v>
      </c>
      <c r="T3" s="163"/>
      <c r="U3" s="163"/>
      <c r="V3" s="164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58"/>
    </row>
    <row r="4" spans="1:36" ht="135.75" thickBot="1">
      <c r="A4" s="67"/>
      <c r="B4" s="68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95" t="s">
        <v>106</v>
      </c>
      <c r="AE4" s="75" t="s">
        <v>8</v>
      </c>
      <c r="AF4" s="97" t="s">
        <v>9</v>
      </c>
      <c r="AG4" s="98" t="s">
        <v>105</v>
      </c>
      <c r="AH4" s="99" t="s">
        <v>106</v>
      </c>
    </row>
    <row r="5" spans="1:36" ht="15.75" thickBot="1">
      <c r="A5" s="14"/>
      <c r="B5" s="14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96">
        <v>28</v>
      </c>
      <c r="AD5" s="77">
        <v>29</v>
      </c>
      <c r="AE5" s="79">
        <v>30</v>
      </c>
      <c r="AF5" s="100">
        <v>31</v>
      </c>
      <c r="AG5" s="78">
        <v>32</v>
      </c>
      <c r="AH5" s="96">
        <v>33</v>
      </c>
      <c r="AI5" s="24">
        <v>34</v>
      </c>
    </row>
    <row r="6" spans="1:36">
      <c r="A6" s="61">
        <v>1</v>
      </c>
      <c r="B6" s="60" t="s">
        <v>10</v>
      </c>
      <c r="C6" s="31">
        <v>2</v>
      </c>
      <c r="D6" s="28">
        <v>0</v>
      </c>
      <c r="E6" s="28"/>
      <c r="F6" s="28"/>
      <c r="G6" s="31">
        <v>2</v>
      </c>
      <c r="H6" s="28">
        <v>0</v>
      </c>
      <c r="I6" s="28"/>
      <c r="J6" s="28"/>
      <c r="K6" s="31">
        <v>2</v>
      </c>
      <c r="L6" s="28">
        <v>0</v>
      </c>
      <c r="M6" s="28"/>
      <c r="N6" s="28"/>
      <c r="O6" s="31">
        <v>2</v>
      </c>
      <c r="P6" s="28">
        <v>0</v>
      </c>
      <c r="Q6" s="28"/>
      <c r="R6" s="28"/>
      <c r="S6" s="31">
        <v>3</v>
      </c>
      <c r="T6" s="28"/>
      <c r="U6" s="28"/>
      <c r="V6" s="28"/>
      <c r="W6" s="31">
        <v>2</v>
      </c>
      <c r="X6" s="28">
        <v>0</v>
      </c>
      <c r="Y6" s="28"/>
      <c r="Z6" s="28"/>
      <c r="AA6" s="31">
        <v>1</v>
      </c>
      <c r="AB6" s="28">
        <v>0</v>
      </c>
      <c r="AC6" s="24"/>
      <c r="AD6" s="28"/>
      <c r="AE6" s="31">
        <v>1</v>
      </c>
      <c r="AF6" s="24">
        <v>0</v>
      </c>
      <c r="AG6" s="28"/>
      <c r="AH6" s="28"/>
      <c r="AI6" s="102">
        <f>C6+G6+K6+O6+S6+W6+AA6+AE6</f>
        <v>15</v>
      </c>
    </row>
    <row r="7" spans="1:36">
      <c r="A7" s="16">
        <v>2</v>
      </c>
      <c r="B7" s="18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/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24"/>
      <c r="AI7" s="103">
        <f t="shared" ref="AI7:AI70" si="0">C7+G7+K7+O7+S7+W7+AA7+AE7</f>
        <v>14</v>
      </c>
    </row>
    <row r="8" spans="1:36">
      <c r="A8" s="16">
        <v>3</v>
      </c>
      <c r="B8" s="18" t="s">
        <v>12</v>
      </c>
      <c r="C8" s="32">
        <v>3</v>
      </c>
      <c r="D8" s="80">
        <v>141</v>
      </c>
      <c r="E8" s="80">
        <v>141</v>
      </c>
      <c r="F8" s="24">
        <v>67</v>
      </c>
      <c r="G8" s="32">
        <v>3</v>
      </c>
      <c r="H8" s="24">
        <v>145</v>
      </c>
      <c r="I8" s="24">
        <v>145</v>
      </c>
      <c r="J8" s="24">
        <v>143</v>
      </c>
      <c r="K8" s="32">
        <v>3</v>
      </c>
      <c r="L8" s="24">
        <v>257</v>
      </c>
      <c r="M8" s="24">
        <v>257</v>
      </c>
      <c r="N8" s="24">
        <v>257</v>
      </c>
      <c r="O8" s="32">
        <v>2</v>
      </c>
      <c r="P8" s="24">
        <v>129</v>
      </c>
      <c r="Q8" s="24">
        <v>129</v>
      </c>
      <c r="R8" s="24">
        <v>129</v>
      </c>
      <c r="S8" s="32">
        <v>3</v>
      </c>
      <c r="T8" s="24">
        <v>641</v>
      </c>
      <c r="U8" s="24">
        <v>641</v>
      </c>
      <c r="V8" s="24"/>
      <c r="W8" s="32">
        <v>3</v>
      </c>
      <c r="X8" s="24">
        <v>193</v>
      </c>
      <c r="Y8" s="24">
        <v>193</v>
      </c>
      <c r="Z8" s="24">
        <v>193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24">
        <v>0</v>
      </c>
      <c r="AI8" s="103">
        <f t="shared" si="0"/>
        <v>19</v>
      </c>
    </row>
    <row r="9" spans="1:36">
      <c r="A9" s="16">
        <v>4</v>
      </c>
      <c r="B9" s="18" t="s">
        <v>13</v>
      </c>
      <c r="C9" s="32">
        <v>3</v>
      </c>
      <c r="D9" s="32">
        <v>3</v>
      </c>
      <c r="E9" s="80">
        <v>98</v>
      </c>
      <c r="F9" s="80">
        <v>98</v>
      </c>
      <c r="G9" s="24">
        <v>97</v>
      </c>
      <c r="H9" s="32">
        <v>3</v>
      </c>
      <c r="I9" s="24">
        <v>112</v>
      </c>
      <c r="J9" s="24">
        <v>112</v>
      </c>
      <c r="K9" s="24">
        <v>110</v>
      </c>
      <c r="L9" s="32">
        <v>3</v>
      </c>
      <c r="M9" s="24">
        <v>84</v>
      </c>
      <c r="N9" s="24">
        <v>84</v>
      </c>
      <c r="O9" s="24">
        <v>82</v>
      </c>
      <c r="P9" s="32">
        <v>2</v>
      </c>
      <c r="Q9" s="24">
        <v>96</v>
      </c>
      <c r="R9" s="24">
        <v>96</v>
      </c>
      <c r="S9" s="24">
        <v>96</v>
      </c>
      <c r="T9" s="32">
        <v>3</v>
      </c>
      <c r="U9" s="24">
        <v>89</v>
      </c>
      <c r="V9" s="24">
        <v>89</v>
      </c>
      <c r="W9" s="24"/>
      <c r="X9" s="32">
        <v>3</v>
      </c>
      <c r="Y9" s="24">
        <v>116</v>
      </c>
      <c r="Z9" s="24">
        <v>116</v>
      </c>
      <c r="AA9" s="24">
        <v>116</v>
      </c>
      <c r="AB9" s="32">
        <v>1</v>
      </c>
      <c r="AC9" s="24">
        <v>37</v>
      </c>
      <c r="AD9" s="24">
        <v>37</v>
      </c>
      <c r="AE9" s="24">
        <v>37</v>
      </c>
      <c r="AF9" s="32">
        <v>1</v>
      </c>
      <c r="AG9" s="24">
        <v>46</v>
      </c>
      <c r="AH9" s="24">
        <v>46</v>
      </c>
      <c r="AI9" s="24">
        <v>46</v>
      </c>
      <c r="AJ9" s="103">
        <f t="shared" ref="AJ9" si="1">D9+H9+L9+P9+T9+X9+AB9+AF9</f>
        <v>19</v>
      </c>
    </row>
    <row r="10" spans="1:36">
      <c r="A10" s="16">
        <v>5</v>
      </c>
      <c r="B10" s="18" t="s">
        <v>14</v>
      </c>
      <c r="C10" s="32">
        <v>2</v>
      </c>
      <c r="D10" s="80">
        <v>38</v>
      </c>
      <c r="E10" s="80">
        <v>38</v>
      </c>
      <c r="F10" s="24">
        <v>38</v>
      </c>
      <c r="G10" s="32">
        <v>2</v>
      </c>
      <c r="H10" s="24">
        <v>45</v>
      </c>
      <c r="I10" s="24">
        <v>45</v>
      </c>
      <c r="J10" s="24">
        <v>45</v>
      </c>
      <c r="K10" s="32">
        <v>2</v>
      </c>
      <c r="L10" s="24">
        <v>42</v>
      </c>
      <c r="M10" s="24">
        <v>42</v>
      </c>
      <c r="N10" s="24">
        <v>42</v>
      </c>
      <c r="O10" s="32">
        <v>2</v>
      </c>
      <c r="P10" s="24">
        <v>41</v>
      </c>
      <c r="Q10" s="24">
        <v>41</v>
      </c>
      <c r="R10" s="24">
        <v>41</v>
      </c>
      <c r="S10" s="32">
        <v>2</v>
      </c>
      <c r="T10" s="24">
        <v>41</v>
      </c>
      <c r="U10" s="24">
        <v>41</v>
      </c>
      <c r="V10" s="24"/>
      <c r="W10" s="32">
        <v>2</v>
      </c>
      <c r="X10" s="24">
        <v>38</v>
      </c>
      <c r="Y10" s="24">
        <v>38</v>
      </c>
      <c r="Z10" s="24">
        <v>38</v>
      </c>
      <c r="AA10" s="32">
        <v>1</v>
      </c>
      <c r="AB10" s="24">
        <v>34</v>
      </c>
      <c r="AC10" s="24">
        <v>34</v>
      </c>
      <c r="AD10" s="24">
        <v>34</v>
      </c>
      <c r="AE10" s="32">
        <v>1</v>
      </c>
      <c r="AF10" s="24">
        <v>39</v>
      </c>
      <c r="AG10" s="24">
        <v>39</v>
      </c>
      <c r="AH10" s="24">
        <v>39</v>
      </c>
      <c r="AI10" s="103">
        <f t="shared" si="0"/>
        <v>14</v>
      </c>
    </row>
    <row r="11" spans="1:36">
      <c r="A11" s="16">
        <v>6</v>
      </c>
      <c r="B11" s="18" t="s">
        <v>15</v>
      </c>
      <c r="C11" s="32">
        <v>2</v>
      </c>
      <c r="D11" s="80">
        <v>0</v>
      </c>
      <c r="E11" s="80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24"/>
      <c r="AI11" s="103">
        <f t="shared" si="0"/>
        <v>14</v>
      </c>
    </row>
    <row r="12" spans="1:36">
      <c r="A12" s="16">
        <v>7</v>
      </c>
      <c r="B12" s="18" t="s">
        <v>16</v>
      </c>
      <c r="C12" s="32">
        <v>4</v>
      </c>
      <c r="D12" s="80">
        <v>30</v>
      </c>
      <c r="E12" s="80">
        <v>30</v>
      </c>
      <c r="F12" s="24">
        <v>30</v>
      </c>
      <c r="G12" s="32">
        <v>4</v>
      </c>
      <c r="H12" s="24">
        <v>245</v>
      </c>
      <c r="I12" s="24">
        <v>245</v>
      </c>
      <c r="J12" s="24">
        <v>245</v>
      </c>
      <c r="K12" s="32">
        <v>4</v>
      </c>
      <c r="L12" s="24">
        <v>86</v>
      </c>
      <c r="M12" s="24">
        <v>86</v>
      </c>
      <c r="N12" s="24">
        <v>86</v>
      </c>
      <c r="O12" s="32">
        <v>5</v>
      </c>
      <c r="P12" s="24">
        <v>241</v>
      </c>
      <c r="Q12" s="24">
        <v>241</v>
      </c>
      <c r="R12" s="24">
        <v>241</v>
      </c>
      <c r="S12" s="32">
        <v>3</v>
      </c>
      <c r="T12" s="24">
        <v>58</v>
      </c>
      <c r="U12" s="24">
        <v>58</v>
      </c>
      <c r="V12" s="24"/>
      <c r="W12" s="32">
        <v>4</v>
      </c>
      <c r="X12" s="24">
        <v>71</v>
      </c>
      <c r="Y12" s="24">
        <v>71</v>
      </c>
      <c r="Z12" s="24">
        <v>71</v>
      </c>
      <c r="AA12" s="32">
        <v>1</v>
      </c>
      <c r="AB12" s="24">
        <v>53</v>
      </c>
      <c r="AC12" s="24">
        <v>53</v>
      </c>
      <c r="AD12" s="24">
        <v>53</v>
      </c>
      <c r="AE12" s="32">
        <v>1</v>
      </c>
      <c r="AF12" s="24">
        <v>66</v>
      </c>
      <c r="AG12" s="24">
        <v>66</v>
      </c>
      <c r="AH12" s="24">
        <v>66</v>
      </c>
      <c r="AI12" s="103">
        <f t="shared" si="0"/>
        <v>26</v>
      </c>
    </row>
    <row r="13" spans="1:36">
      <c r="A13" s="16">
        <v>8</v>
      </c>
      <c r="B13" s="18" t="s">
        <v>17</v>
      </c>
      <c r="C13" s="32">
        <v>2</v>
      </c>
      <c r="D13" s="80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24">
        <v>0</v>
      </c>
      <c r="AI13" s="103">
        <f t="shared" si="0"/>
        <v>15</v>
      </c>
    </row>
    <row r="14" spans="1:36">
      <c r="A14" s="16">
        <v>9</v>
      </c>
      <c r="B14" s="18" t="s">
        <v>18</v>
      </c>
      <c r="C14" s="32">
        <v>2</v>
      </c>
      <c r="D14" s="80">
        <v>0</v>
      </c>
      <c r="E14" s="80">
        <v>0</v>
      </c>
      <c r="F14" s="24">
        <v>0</v>
      </c>
      <c r="G14" s="32">
        <v>2</v>
      </c>
      <c r="H14" s="24">
        <v>0</v>
      </c>
      <c r="I14" s="24">
        <v>0</v>
      </c>
      <c r="J14" s="24">
        <v>0</v>
      </c>
      <c r="K14" s="32">
        <v>2</v>
      </c>
      <c r="L14" s="24">
        <v>0</v>
      </c>
      <c r="M14" s="24">
        <v>0</v>
      </c>
      <c r="N14" s="24">
        <v>0</v>
      </c>
      <c r="O14" s="32">
        <v>2</v>
      </c>
      <c r="P14" s="24">
        <v>0</v>
      </c>
      <c r="Q14" s="24">
        <v>0</v>
      </c>
      <c r="R14" s="24">
        <v>0</v>
      </c>
      <c r="S14" s="32">
        <v>2</v>
      </c>
      <c r="T14" s="24">
        <v>0</v>
      </c>
      <c r="U14" s="24">
        <v>0</v>
      </c>
      <c r="V14" s="24"/>
      <c r="W14" s="32">
        <v>2</v>
      </c>
      <c r="X14" s="24">
        <v>0</v>
      </c>
      <c r="Y14" s="24">
        <v>0</v>
      </c>
      <c r="Z14" s="24">
        <v>0</v>
      </c>
      <c r="AA14" s="32">
        <v>1</v>
      </c>
      <c r="AB14" s="24">
        <v>0</v>
      </c>
      <c r="AC14" s="24">
        <v>0</v>
      </c>
      <c r="AD14" s="24">
        <v>0</v>
      </c>
      <c r="AE14" s="32">
        <v>1</v>
      </c>
      <c r="AF14" s="24">
        <v>0</v>
      </c>
      <c r="AG14" s="24">
        <v>0</v>
      </c>
      <c r="AH14" s="24">
        <v>0</v>
      </c>
      <c r="AI14" s="103">
        <f t="shared" si="0"/>
        <v>14</v>
      </c>
    </row>
    <row r="15" spans="1:36">
      <c r="A15" s="16">
        <v>10</v>
      </c>
      <c r="B15" s="18" t="s">
        <v>19</v>
      </c>
      <c r="C15" s="32">
        <v>2</v>
      </c>
      <c r="D15" s="80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24"/>
      <c r="AI15" s="103">
        <f t="shared" si="0"/>
        <v>15</v>
      </c>
    </row>
    <row r="16" spans="1:36">
      <c r="A16" s="16">
        <v>11</v>
      </c>
      <c r="B16" s="18" t="s">
        <v>20</v>
      </c>
      <c r="C16" s="32">
        <v>2</v>
      </c>
      <c r="D16" s="80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24"/>
      <c r="AI16" s="103">
        <f t="shared" si="0"/>
        <v>15</v>
      </c>
    </row>
    <row r="17" spans="1:35">
      <c r="A17" s="16">
        <v>12</v>
      </c>
      <c r="B17" s="18" t="s">
        <v>21</v>
      </c>
      <c r="C17" s="32">
        <v>2</v>
      </c>
      <c r="D17" s="80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24"/>
      <c r="AI17" s="103">
        <f t="shared" si="0"/>
        <v>16</v>
      </c>
    </row>
    <row r="18" spans="1:35">
      <c r="A18" s="16">
        <v>13</v>
      </c>
      <c r="B18" s="18" t="s">
        <v>22</v>
      </c>
      <c r="C18" s="32">
        <v>2</v>
      </c>
      <c r="D18" s="80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24"/>
      <c r="AI18" s="103">
        <f t="shared" si="0"/>
        <v>14</v>
      </c>
    </row>
    <row r="19" spans="1:35">
      <c r="A19" s="16">
        <v>14</v>
      </c>
      <c r="B19" s="18" t="s">
        <v>23</v>
      </c>
      <c r="C19" s="32">
        <v>3</v>
      </c>
      <c r="D19" s="80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24"/>
      <c r="AI19" s="103">
        <f t="shared" si="0"/>
        <v>21</v>
      </c>
    </row>
    <row r="20" spans="1:35">
      <c r="A20" s="16">
        <v>15</v>
      </c>
      <c r="B20" s="18" t="s">
        <v>24</v>
      </c>
      <c r="C20" s="32">
        <v>2</v>
      </c>
      <c r="D20" s="24">
        <v>23</v>
      </c>
      <c r="E20" s="80">
        <v>23</v>
      </c>
      <c r="F20" s="24">
        <v>23</v>
      </c>
      <c r="G20" s="32">
        <v>2</v>
      </c>
      <c r="H20" s="24">
        <v>150</v>
      </c>
      <c r="I20" s="24">
        <v>149</v>
      </c>
      <c r="J20" s="24">
        <v>149</v>
      </c>
      <c r="K20" s="32">
        <v>2</v>
      </c>
      <c r="L20" s="24">
        <v>45</v>
      </c>
      <c r="M20" s="24">
        <v>43</v>
      </c>
      <c r="N20" s="24">
        <v>43</v>
      </c>
      <c r="O20" s="32">
        <v>2</v>
      </c>
      <c r="P20" s="24">
        <v>74</v>
      </c>
      <c r="Q20" s="24">
        <v>74</v>
      </c>
      <c r="R20" s="24">
        <v>74</v>
      </c>
      <c r="S20" s="32">
        <v>2</v>
      </c>
      <c r="T20" s="24">
        <v>46</v>
      </c>
      <c r="U20" s="24">
        <v>46</v>
      </c>
      <c r="V20" s="24"/>
      <c r="W20" s="32">
        <v>2</v>
      </c>
      <c r="X20" s="24">
        <v>163</v>
      </c>
      <c r="Y20" s="24">
        <v>163</v>
      </c>
      <c r="Z20" s="24">
        <v>163</v>
      </c>
      <c r="AA20" s="32">
        <v>1</v>
      </c>
      <c r="AB20" s="24">
        <v>69</v>
      </c>
      <c r="AC20" s="24">
        <v>15</v>
      </c>
      <c r="AD20" s="24">
        <v>15</v>
      </c>
      <c r="AE20" s="32">
        <v>1</v>
      </c>
      <c r="AF20" s="24">
        <v>55</v>
      </c>
      <c r="AG20" s="24">
        <v>8</v>
      </c>
      <c r="AH20" s="24">
        <v>8</v>
      </c>
      <c r="AI20" s="32">
        <f t="shared" si="0"/>
        <v>14</v>
      </c>
    </row>
    <row r="21" spans="1:35">
      <c r="A21" s="16">
        <v>16</v>
      </c>
      <c r="B21" s="18" t="s">
        <v>25</v>
      </c>
      <c r="C21" s="32">
        <v>2</v>
      </c>
      <c r="D21" s="80">
        <v>18</v>
      </c>
      <c r="E21" s="80">
        <v>18</v>
      </c>
      <c r="F21" s="24">
        <v>18</v>
      </c>
      <c r="G21" s="32">
        <v>2</v>
      </c>
      <c r="H21" s="24">
        <v>17</v>
      </c>
      <c r="I21" s="24">
        <v>17</v>
      </c>
      <c r="J21" s="24">
        <v>17</v>
      </c>
      <c r="K21" s="32">
        <v>2</v>
      </c>
      <c r="L21" s="24">
        <v>19</v>
      </c>
      <c r="M21" s="24">
        <v>19</v>
      </c>
      <c r="N21" s="24">
        <v>19</v>
      </c>
      <c r="O21" s="32">
        <v>2</v>
      </c>
      <c r="P21" s="24">
        <v>19</v>
      </c>
      <c r="Q21" s="24">
        <v>19</v>
      </c>
      <c r="R21" s="24">
        <v>19</v>
      </c>
      <c r="S21" s="32">
        <v>2</v>
      </c>
      <c r="T21" s="24">
        <v>18</v>
      </c>
      <c r="U21" s="24">
        <v>18</v>
      </c>
      <c r="V21" s="24"/>
      <c r="W21" s="32">
        <v>2</v>
      </c>
      <c r="X21" s="24">
        <v>18</v>
      </c>
      <c r="Y21" s="24">
        <v>18</v>
      </c>
      <c r="Z21" s="24">
        <v>18</v>
      </c>
      <c r="AA21" s="32">
        <v>1</v>
      </c>
      <c r="AB21" s="24">
        <v>16</v>
      </c>
      <c r="AC21" s="24">
        <v>16</v>
      </c>
      <c r="AD21" s="24">
        <v>16</v>
      </c>
      <c r="AE21" s="32">
        <v>1</v>
      </c>
      <c r="AF21" s="24">
        <v>17</v>
      </c>
      <c r="AG21" s="24">
        <v>17</v>
      </c>
      <c r="AH21" s="24">
        <v>17</v>
      </c>
      <c r="AI21" s="103">
        <f t="shared" si="0"/>
        <v>14</v>
      </c>
    </row>
    <row r="22" spans="1:35">
      <c r="A22" s="16">
        <v>17</v>
      </c>
      <c r="B22" s="18" t="s">
        <v>26</v>
      </c>
      <c r="C22" s="32">
        <v>4</v>
      </c>
      <c r="D22" s="80">
        <v>0</v>
      </c>
      <c r="E22" s="80"/>
      <c r="F22" s="24"/>
      <c r="G22" s="32">
        <v>3</v>
      </c>
      <c r="H22" s="24">
        <v>0</v>
      </c>
      <c r="I22" s="24"/>
      <c r="J22" s="24"/>
      <c r="K22" s="32">
        <v>3</v>
      </c>
      <c r="L22" s="24">
        <v>0</v>
      </c>
      <c r="M22" s="24"/>
      <c r="N22" s="24"/>
      <c r="O22" s="32">
        <v>4</v>
      </c>
      <c r="P22" s="24">
        <v>0</v>
      </c>
      <c r="Q22" s="24"/>
      <c r="R22" s="24"/>
      <c r="S22" s="32">
        <v>3</v>
      </c>
      <c r="T22" s="24"/>
      <c r="U22" s="24"/>
      <c r="V22" s="24"/>
      <c r="W22" s="32">
        <v>3</v>
      </c>
      <c r="X22" s="24">
        <v>0</v>
      </c>
      <c r="Y22" s="24"/>
      <c r="Z22" s="24"/>
      <c r="AA22" s="32">
        <v>1</v>
      </c>
      <c r="AB22" s="24">
        <v>0</v>
      </c>
      <c r="AC22" s="24"/>
      <c r="AD22" s="24"/>
      <c r="AE22" s="32">
        <v>1</v>
      </c>
      <c r="AF22" s="24">
        <v>0</v>
      </c>
      <c r="AG22" s="24"/>
      <c r="AH22" s="24"/>
      <c r="AI22" s="103">
        <f t="shared" si="0"/>
        <v>22</v>
      </c>
    </row>
    <row r="23" spans="1:35">
      <c r="A23" s="16">
        <v>18</v>
      </c>
      <c r="B23" s="18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24">
        <v>0</v>
      </c>
      <c r="AI23" s="103">
        <f t="shared" si="0"/>
        <v>14</v>
      </c>
    </row>
    <row r="24" spans="1:35">
      <c r="A24" s="17">
        <v>19</v>
      </c>
      <c r="B24" s="18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24">
        <v>0</v>
      </c>
      <c r="AI24" s="103">
        <f t="shared" si="0"/>
        <v>24</v>
      </c>
    </row>
    <row r="25" spans="1:35" s="90" customFormat="1" ht="29.25">
      <c r="A25" s="44">
        <v>20</v>
      </c>
      <c r="B25" s="43" t="s">
        <v>29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24">
        <v>0</v>
      </c>
      <c r="AI25" s="103">
        <f t="shared" si="0"/>
        <v>15</v>
      </c>
    </row>
    <row r="26" spans="1:35">
      <c r="A26" s="16">
        <v>21</v>
      </c>
      <c r="B26" s="18" t="s">
        <v>30</v>
      </c>
      <c r="C26" s="32">
        <v>2</v>
      </c>
      <c r="D26" s="80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24"/>
      <c r="AI26" s="103">
        <f t="shared" si="0"/>
        <v>14</v>
      </c>
    </row>
    <row r="27" spans="1:35">
      <c r="A27" s="16">
        <v>22</v>
      </c>
      <c r="B27" s="18" t="s">
        <v>31</v>
      </c>
      <c r="C27" s="32">
        <v>2</v>
      </c>
      <c r="D27" s="80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24"/>
      <c r="AI27" s="103">
        <f t="shared" si="0"/>
        <v>14</v>
      </c>
    </row>
    <row r="28" spans="1:35">
      <c r="A28" s="16">
        <v>23</v>
      </c>
      <c r="B28" s="18" t="s">
        <v>32</v>
      </c>
      <c r="C28" s="32">
        <v>2</v>
      </c>
      <c r="D28" s="80">
        <v>138</v>
      </c>
      <c r="E28" s="80">
        <v>138</v>
      </c>
      <c r="F28" s="24">
        <v>136</v>
      </c>
      <c r="G28" s="32">
        <v>2</v>
      </c>
      <c r="H28" s="24">
        <v>158</v>
      </c>
      <c r="I28" s="24">
        <v>158</v>
      </c>
      <c r="J28" s="24">
        <v>146</v>
      </c>
      <c r="K28" s="32">
        <v>3</v>
      </c>
      <c r="L28" s="24">
        <v>52</v>
      </c>
      <c r="M28" s="24">
        <v>52</v>
      </c>
      <c r="N28" s="24">
        <v>52</v>
      </c>
      <c r="O28" s="32">
        <v>2</v>
      </c>
      <c r="P28" s="24">
        <v>100</v>
      </c>
      <c r="Q28" s="24">
        <v>100</v>
      </c>
      <c r="R28" s="24">
        <v>96</v>
      </c>
      <c r="S28" s="32">
        <v>2</v>
      </c>
      <c r="T28" s="24">
        <v>400</v>
      </c>
      <c r="U28" s="24">
        <v>400</v>
      </c>
      <c r="V28" s="24"/>
      <c r="W28" s="32">
        <v>2</v>
      </c>
      <c r="X28" s="24">
        <v>138</v>
      </c>
      <c r="Y28" s="24">
        <v>138</v>
      </c>
      <c r="Z28" s="24">
        <v>136</v>
      </c>
      <c r="AA28" s="36">
        <v>1</v>
      </c>
      <c r="AB28" s="35">
        <v>34</v>
      </c>
      <c r="AC28" s="35">
        <v>34</v>
      </c>
      <c r="AD28" s="35">
        <v>34</v>
      </c>
      <c r="AE28" s="32">
        <v>1</v>
      </c>
      <c r="AF28" s="24">
        <v>36</v>
      </c>
      <c r="AG28" s="24">
        <v>36</v>
      </c>
      <c r="AH28" s="24">
        <v>36</v>
      </c>
      <c r="AI28" s="103">
        <f t="shared" si="0"/>
        <v>15</v>
      </c>
    </row>
    <row r="29" spans="1:35">
      <c r="A29" s="16">
        <v>24</v>
      </c>
      <c r="B29" s="18" t="s">
        <v>33</v>
      </c>
      <c r="C29" s="32">
        <v>2</v>
      </c>
      <c r="D29" s="80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24"/>
      <c r="AI29" s="103">
        <f t="shared" si="0"/>
        <v>15</v>
      </c>
    </row>
    <row r="30" spans="1:35">
      <c r="A30" s="16">
        <v>25</v>
      </c>
      <c r="B30" s="18" t="s">
        <v>34</v>
      </c>
      <c r="C30" s="32">
        <v>2</v>
      </c>
      <c r="D30" s="80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24"/>
      <c r="AI30" s="103">
        <f t="shared" si="0"/>
        <v>18</v>
      </c>
    </row>
    <row r="31" spans="1:35">
      <c r="A31" s="16">
        <v>26</v>
      </c>
      <c r="B31" s="18" t="s">
        <v>35</v>
      </c>
      <c r="C31" s="32">
        <v>4</v>
      </c>
      <c r="D31" s="80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24"/>
      <c r="AI31" s="103">
        <f t="shared" si="0"/>
        <v>23</v>
      </c>
    </row>
    <row r="32" spans="1:35">
      <c r="A32" s="16">
        <v>27</v>
      </c>
      <c r="B32" s="18" t="s">
        <v>36</v>
      </c>
      <c r="C32" s="32">
        <v>4</v>
      </c>
      <c r="D32" s="80">
        <v>15</v>
      </c>
      <c r="E32" s="80">
        <v>15</v>
      </c>
      <c r="F32" s="24">
        <v>15</v>
      </c>
      <c r="G32" s="32">
        <v>3</v>
      </c>
      <c r="H32" s="24">
        <v>18</v>
      </c>
      <c r="I32" s="24">
        <v>18</v>
      </c>
      <c r="J32" s="24">
        <v>18</v>
      </c>
      <c r="K32" s="32">
        <v>2</v>
      </c>
      <c r="L32" s="24">
        <v>10</v>
      </c>
      <c r="M32" s="24">
        <v>10</v>
      </c>
      <c r="N32" s="24">
        <v>10</v>
      </c>
      <c r="O32" s="32">
        <v>3</v>
      </c>
      <c r="P32" s="24">
        <v>12</v>
      </c>
      <c r="Q32" s="24">
        <v>12</v>
      </c>
      <c r="R32" s="24">
        <v>12</v>
      </c>
      <c r="S32" s="32">
        <v>3</v>
      </c>
      <c r="T32" s="24">
        <v>59</v>
      </c>
      <c r="U32" s="24">
        <v>59</v>
      </c>
      <c r="V32" s="24"/>
      <c r="W32" s="32">
        <v>3</v>
      </c>
      <c r="X32" s="24">
        <v>11</v>
      </c>
      <c r="Y32" s="24">
        <v>11</v>
      </c>
      <c r="Z32" s="24">
        <v>11</v>
      </c>
      <c r="AA32" s="32">
        <v>1</v>
      </c>
      <c r="AB32" s="24">
        <v>1</v>
      </c>
      <c r="AC32" s="24">
        <v>1</v>
      </c>
      <c r="AD32" s="24">
        <v>1</v>
      </c>
      <c r="AE32" s="32">
        <v>1</v>
      </c>
      <c r="AF32" s="24">
        <v>0</v>
      </c>
      <c r="AG32" s="24">
        <v>0</v>
      </c>
      <c r="AH32" s="24">
        <v>0</v>
      </c>
      <c r="AI32" s="103">
        <f t="shared" si="0"/>
        <v>20</v>
      </c>
    </row>
    <row r="33" spans="1:35">
      <c r="A33" s="16">
        <v>28</v>
      </c>
      <c r="B33" s="18" t="s">
        <v>37</v>
      </c>
      <c r="C33" s="32">
        <v>3</v>
      </c>
      <c r="D33" s="80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24"/>
      <c r="AI33" s="103">
        <f t="shared" si="0"/>
        <v>20</v>
      </c>
    </row>
    <row r="34" spans="1:35">
      <c r="A34" s="16">
        <v>29</v>
      </c>
      <c r="B34" s="18" t="s">
        <v>38</v>
      </c>
      <c r="C34" s="32">
        <v>3</v>
      </c>
      <c r="D34" s="80">
        <v>0</v>
      </c>
      <c r="E34" s="80">
        <v>0</v>
      </c>
      <c r="F34" s="24">
        <v>0</v>
      </c>
      <c r="G34" s="32">
        <v>3</v>
      </c>
      <c r="H34" s="24">
        <v>0</v>
      </c>
      <c r="I34" s="24">
        <v>0</v>
      </c>
      <c r="J34" s="24">
        <v>0</v>
      </c>
      <c r="K34" s="32">
        <v>2</v>
      </c>
      <c r="L34" s="24">
        <v>0</v>
      </c>
      <c r="M34" s="24">
        <v>0</v>
      </c>
      <c r="N34" s="24">
        <v>0</v>
      </c>
      <c r="O34" s="32">
        <v>3</v>
      </c>
      <c r="P34" s="24">
        <v>0</v>
      </c>
      <c r="Q34" s="24">
        <v>0</v>
      </c>
      <c r="R34" s="24">
        <v>0</v>
      </c>
      <c r="S34" s="32">
        <v>3</v>
      </c>
      <c r="T34" s="24">
        <v>0</v>
      </c>
      <c r="U34" s="24">
        <v>0</v>
      </c>
      <c r="V34" s="24"/>
      <c r="W34" s="32">
        <v>3</v>
      </c>
      <c r="X34" s="24">
        <v>0</v>
      </c>
      <c r="Y34" s="24">
        <v>0</v>
      </c>
      <c r="Z34" s="24">
        <v>0</v>
      </c>
      <c r="AA34" s="32">
        <v>1</v>
      </c>
      <c r="AB34" s="24">
        <v>0</v>
      </c>
      <c r="AC34" s="24">
        <v>0</v>
      </c>
      <c r="AD34" s="24">
        <v>0</v>
      </c>
      <c r="AE34" s="32">
        <v>1</v>
      </c>
      <c r="AF34" s="24">
        <v>0</v>
      </c>
      <c r="AG34" s="24">
        <v>0</v>
      </c>
      <c r="AH34" s="24">
        <v>0</v>
      </c>
      <c r="AI34" s="103">
        <f t="shared" si="0"/>
        <v>19</v>
      </c>
    </row>
    <row r="35" spans="1:35" s="90" customFormat="1">
      <c r="A35" s="44">
        <v>30</v>
      </c>
      <c r="B35" s="43" t="s">
        <v>39</v>
      </c>
      <c r="C35" s="32">
        <v>2</v>
      </c>
      <c r="D35" s="80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24">
        <v>0</v>
      </c>
      <c r="AI35" s="103">
        <f t="shared" si="0"/>
        <v>16</v>
      </c>
    </row>
    <row r="36" spans="1:35">
      <c r="A36" s="17">
        <v>31</v>
      </c>
      <c r="B36" s="18" t="s">
        <v>40</v>
      </c>
      <c r="C36" s="32">
        <v>3</v>
      </c>
      <c r="D36" s="80">
        <v>154</v>
      </c>
      <c r="E36" s="80">
        <v>154</v>
      </c>
      <c r="F36" s="24">
        <v>154</v>
      </c>
      <c r="G36" s="32">
        <v>3</v>
      </c>
      <c r="H36" s="24">
        <v>404</v>
      </c>
      <c r="I36" s="24">
        <v>404</v>
      </c>
      <c r="J36" s="24">
        <v>404</v>
      </c>
      <c r="K36" s="32">
        <v>3</v>
      </c>
      <c r="L36" s="24">
        <v>232</v>
      </c>
      <c r="M36" s="24">
        <v>232</v>
      </c>
      <c r="N36" s="24">
        <v>232</v>
      </c>
      <c r="O36" s="32">
        <v>3</v>
      </c>
      <c r="P36" s="24">
        <v>304</v>
      </c>
      <c r="Q36" s="24">
        <v>304</v>
      </c>
      <c r="R36" s="24">
        <v>304</v>
      </c>
      <c r="S36" s="32">
        <v>3</v>
      </c>
      <c r="T36" s="24">
        <v>392</v>
      </c>
      <c r="U36" s="24">
        <v>392</v>
      </c>
      <c r="V36" s="24"/>
      <c r="W36" s="32">
        <v>3</v>
      </c>
      <c r="X36" s="24">
        <v>404</v>
      </c>
      <c r="Y36" s="24">
        <v>404</v>
      </c>
      <c r="Z36" s="24">
        <v>404</v>
      </c>
      <c r="AA36" s="32">
        <v>1</v>
      </c>
      <c r="AB36" s="24">
        <v>100</v>
      </c>
      <c r="AC36" s="24">
        <v>100</v>
      </c>
      <c r="AD36" s="24">
        <v>100</v>
      </c>
      <c r="AE36" s="32">
        <v>1</v>
      </c>
      <c r="AF36" s="24">
        <v>153</v>
      </c>
      <c r="AG36" s="24">
        <v>153</v>
      </c>
      <c r="AH36" s="24">
        <v>153</v>
      </c>
      <c r="AI36" s="103">
        <f t="shared" si="0"/>
        <v>20</v>
      </c>
    </row>
    <row r="37" spans="1:35">
      <c r="A37" s="16">
        <v>32</v>
      </c>
      <c r="B37" s="18" t="s">
        <v>41</v>
      </c>
      <c r="C37" s="32">
        <v>2</v>
      </c>
      <c r="D37" s="80">
        <v>0</v>
      </c>
      <c r="E37" s="80">
        <v>0</v>
      </c>
      <c r="F37" s="24">
        <v>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0</v>
      </c>
      <c r="Q37" s="24"/>
      <c r="R37" s="24"/>
      <c r="S37" s="32">
        <v>2</v>
      </c>
      <c r="T37" s="24">
        <v>0</v>
      </c>
      <c r="U37" s="24"/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0</v>
      </c>
      <c r="AG37" s="24"/>
      <c r="AH37" s="24"/>
      <c r="AI37" s="103">
        <f t="shared" si="0"/>
        <v>14</v>
      </c>
    </row>
    <row r="38" spans="1:35">
      <c r="A38" s="16">
        <v>33</v>
      </c>
      <c r="B38" s="18" t="s">
        <v>42</v>
      </c>
      <c r="C38" s="32">
        <v>2</v>
      </c>
      <c r="D38" s="80">
        <v>0</v>
      </c>
      <c r="E38" s="24"/>
      <c r="F38" s="24"/>
      <c r="G38" s="32">
        <v>2</v>
      </c>
      <c r="H38" s="24">
        <v>0</v>
      </c>
      <c r="I38" s="24"/>
      <c r="J38" s="24"/>
      <c r="K38" s="32">
        <v>2</v>
      </c>
      <c r="L38" s="24">
        <v>0</v>
      </c>
      <c r="M38" s="24"/>
      <c r="N38" s="24"/>
      <c r="O38" s="32">
        <v>2</v>
      </c>
      <c r="P38" s="24">
        <v>0</v>
      </c>
      <c r="Q38" s="24"/>
      <c r="R38" s="24"/>
      <c r="S38" s="32">
        <v>2</v>
      </c>
      <c r="T38" s="24">
        <v>0</v>
      </c>
      <c r="U38" s="24"/>
      <c r="V38" s="24"/>
      <c r="W38" s="32">
        <v>2</v>
      </c>
      <c r="X38" s="24">
        <v>0</v>
      </c>
      <c r="Y38" s="24"/>
      <c r="Z38" s="24"/>
      <c r="AA38" s="32">
        <v>1</v>
      </c>
      <c r="AB38" s="24">
        <v>0</v>
      </c>
      <c r="AC38" s="24"/>
      <c r="AD38" s="24"/>
      <c r="AE38" s="32">
        <v>1</v>
      </c>
      <c r="AF38" s="24">
        <v>0</v>
      </c>
      <c r="AG38" s="24"/>
      <c r="AH38" s="24"/>
      <c r="AI38" s="103">
        <f t="shared" si="0"/>
        <v>14</v>
      </c>
    </row>
    <row r="39" spans="1:35">
      <c r="A39" s="16">
        <v>34</v>
      </c>
      <c r="B39" s="18" t="s">
        <v>43</v>
      </c>
      <c r="C39" s="32">
        <v>2</v>
      </c>
      <c r="D39" s="80">
        <v>79</v>
      </c>
      <c r="E39" s="80">
        <v>79</v>
      </c>
      <c r="F39" s="24">
        <v>79</v>
      </c>
      <c r="G39" s="32">
        <v>3</v>
      </c>
      <c r="H39" s="24">
        <v>111</v>
      </c>
      <c r="I39" s="24">
        <v>111</v>
      </c>
      <c r="J39" s="24">
        <v>111</v>
      </c>
      <c r="K39" s="32">
        <v>2</v>
      </c>
      <c r="L39" s="24">
        <v>37</v>
      </c>
      <c r="M39" s="24">
        <v>37</v>
      </c>
      <c r="N39" s="24">
        <v>37</v>
      </c>
      <c r="O39" s="32">
        <v>3</v>
      </c>
      <c r="P39" s="24">
        <v>112</v>
      </c>
      <c r="Q39" s="24">
        <v>112</v>
      </c>
      <c r="R39" s="24">
        <v>112</v>
      </c>
      <c r="S39" s="32">
        <v>3</v>
      </c>
      <c r="T39" s="24">
        <v>71</v>
      </c>
      <c r="U39" s="24">
        <v>71</v>
      </c>
      <c r="V39" s="24"/>
      <c r="W39" s="32">
        <v>3</v>
      </c>
      <c r="X39" s="24">
        <v>113</v>
      </c>
      <c r="Y39" s="24">
        <v>113</v>
      </c>
      <c r="Z39" s="24">
        <v>113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24">
        <v>0</v>
      </c>
      <c r="AI39" s="103">
        <f t="shared" si="0"/>
        <v>18</v>
      </c>
    </row>
    <row r="40" spans="1:35">
      <c r="A40" s="16">
        <v>35</v>
      </c>
      <c r="B40" s="18" t="s">
        <v>44</v>
      </c>
      <c r="C40" s="32">
        <v>3</v>
      </c>
      <c r="D40" s="80">
        <v>57</v>
      </c>
      <c r="E40" s="80">
        <v>57</v>
      </c>
      <c r="F40" s="24">
        <v>15</v>
      </c>
      <c r="G40" s="32">
        <v>3</v>
      </c>
      <c r="H40" s="24">
        <v>49</v>
      </c>
      <c r="I40" s="24">
        <v>49</v>
      </c>
      <c r="J40" s="24">
        <v>25</v>
      </c>
      <c r="K40" s="32">
        <v>2</v>
      </c>
      <c r="L40" s="24">
        <v>47</v>
      </c>
      <c r="M40" s="24">
        <v>47</v>
      </c>
      <c r="N40" s="24">
        <v>15</v>
      </c>
      <c r="O40" s="32">
        <v>3</v>
      </c>
      <c r="P40" s="24">
        <v>53</v>
      </c>
      <c r="Q40" s="24">
        <v>53</v>
      </c>
      <c r="R40" s="24">
        <v>29</v>
      </c>
      <c r="S40" s="32">
        <v>2</v>
      </c>
      <c r="T40" s="24">
        <v>105</v>
      </c>
      <c r="U40" s="24">
        <v>105</v>
      </c>
      <c r="V40" s="24"/>
      <c r="W40" s="32">
        <v>3</v>
      </c>
      <c r="X40" s="24">
        <v>50</v>
      </c>
      <c r="Y40" s="24">
        <v>50</v>
      </c>
      <c r="Z40" s="24">
        <v>19</v>
      </c>
      <c r="AA40" s="32">
        <v>1</v>
      </c>
      <c r="AB40" s="24">
        <v>9</v>
      </c>
      <c r="AC40" s="24">
        <v>9</v>
      </c>
      <c r="AD40" s="24">
        <v>9</v>
      </c>
      <c r="AE40" s="32">
        <v>1</v>
      </c>
      <c r="AF40" s="24">
        <v>3</v>
      </c>
      <c r="AG40" s="24">
        <v>3</v>
      </c>
      <c r="AH40" s="24">
        <v>3</v>
      </c>
      <c r="AI40" s="103">
        <f t="shared" si="0"/>
        <v>18</v>
      </c>
    </row>
    <row r="41" spans="1:35">
      <c r="A41" s="16">
        <v>36</v>
      </c>
      <c r="B41" s="18" t="s">
        <v>45</v>
      </c>
      <c r="C41" s="32">
        <v>3</v>
      </c>
      <c r="D41" s="24">
        <v>0</v>
      </c>
      <c r="E41" s="80"/>
      <c r="F41" s="24"/>
      <c r="G41" s="32">
        <v>4</v>
      </c>
      <c r="H41" s="24">
        <v>0</v>
      </c>
      <c r="I41" s="24"/>
      <c r="J41" s="24"/>
      <c r="K41" s="32">
        <v>3</v>
      </c>
      <c r="L41" s="24">
        <v>0</v>
      </c>
      <c r="M41" s="24"/>
      <c r="N41" s="24"/>
      <c r="O41" s="32">
        <v>3</v>
      </c>
      <c r="P41" s="24">
        <v>0</v>
      </c>
      <c r="Q41" s="24"/>
      <c r="R41" s="24"/>
      <c r="S41" s="32">
        <v>3</v>
      </c>
      <c r="T41" s="24">
        <v>0</v>
      </c>
      <c r="U41" s="24"/>
      <c r="V41" s="24"/>
      <c r="W41" s="32">
        <v>4</v>
      </c>
      <c r="X41" s="24">
        <v>0</v>
      </c>
      <c r="Y41" s="24"/>
      <c r="Z41" s="24"/>
      <c r="AA41" s="32">
        <v>1</v>
      </c>
      <c r="AB41" s="24">
        <v>0</v>
      </c>
      <c r="AC41" s="24"/>
      <c r="AD41" s="24"/>
      <c r="AE41" s="32">
        <v>2</v>
      </c>
      <c r="AF41" s="24">
        <v>0</v>
      </c>
      <c r="AG41" s="24"/>
      <c r="AH41" s="24"/>
      <c r="AI41" s="103">
        <f t="shared" si="0"/>
        <v>23</v>
      </c>
    </row>
    <row r="42" spans="1:35">
      <c r="A42" s="16">
        <v>37</v>
      </c>
      <c r="B42" s="18" t="s">
        <v>46</v>
      </c>
      <c r="C42" s="32">
        <v>3</v>
      </c>
      <c r="D42" s="24">
        <v>0</v>
      </c>
      <c r="E42" s="80">
        <v>0</v>
      </c>
      <c r="F42" s="24">
        <v>0</v>
      </c>
      <c r="G42" s="32">
        <v>4</v>
      </c>
      <c r="H42" s="24">
        <v>0</v>
      </c>
      <c r="I42" s="24">
        <v>0</v>
      </c>
      <c r="J42" s="24">
        <v>0</v>
      </c>
      <c r="K42" s="32">
        <v>2</v>
      </c>
      <c r="L42" s="24">
        <v>0</v>
      </c>
      <c r="M42" s="24">
        <v>0</v>
      </c>
      <c r="N42" s="24">
        <v>0</v>
      </c>
      <c r="O42" s="32">
        <v>3</v>
      </c>
      <c r="P42" s="24">
        <v>0</v>
      </c>
      <c r="Q42" s="24">
        <v>0</v>
      </c>
      <c r="R42" s="24">
        <v>0</v>
      </c>
      <c r="S42" s="32">
        <v>2</v>
      </c>
      <c r="T42" s="24">
        <v>0</v>
      </c>
      <c r="U42" s="24">
        <v>0</v>
      </c>
      <c r="V42" s="24"/>
      <c r="W42" s="32">
        <v>4</v>
      </c>
      <c r="X42" s="24">
        <v>0</v>
      </c>
      <c r="Y42" s="24">
        <v>0</v>
      </c>
      <c r="Z42" s="24">
        <v>0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24">
        <v>0</v>
      </c>
      <c r="AI42" s="103">
        <f t="shared" si="0"/>
        <v>20</v>
      </c>
    </row>
    <row r="43" spans="1:35">
      <c r="A43" s="16">
        <v>38</v>
      </c>
      <c r="B43" s="18" t="s">
        <v>47</v>
      </c>
      <c r="C43" s="32">
        <v>2</v>
      </c>
      <c r="D43" s="24">
        <v>0</v>
      </c>
      <c r="E43" s="24"/>
      <c r="F43" s="24"/>
      <c r="G43" s="32">
        <v>2</v>
      </c>
      <c r="H43" s="24">
        <v>0</v>
      </c>
      <c r="I43" s="24"/>
      <c r="J43" s="24"/>
      <c r="K43" s="32">
        <v>2</v>
      </c>
      <c r="L43" s="24">
        <v>0</v>
      </c>
      <c r="M43" s="24"/>
      <c r="N43" s="24"/>
      <c r="O43" s="32">
        <v>2</v>
      </c>
      <c r="P43" s="24">
        <v>0</v>
      </c>
      <c r="Q43" s="24"/>
      <c r="R43" s="24"/>
      <c r="S43" s="32">
        <v>4</v>
      </c>
      <c r="T43" s="24">
        <v>0</v>
      </c>
      <c r="U43" s="24"/>
      <c r="V43" s="24"/>
      <c r="W43" s="32">
        <v>2</v>
      </c>
      <c r="X43" s="24">
        <v>0</v>
      </c>
      <c r="Y43" s="24"/>
      <c r="Z43" s="24"/>
      <c r="AA43" s="32">
        <v>1</v>
      </c>
      <c r="AB43" s="24">
        <v>0</v>
      </c>
      <c r="AC43" s="24"/>
      <c r="AD43" s="24"/>
      <c r="AE43" s="32">
        <v>1</v>
      </c>
      <c r="AF43" s="24">
        <v>0</v>
      </c>
      <c r="AG43" s="24"/>
      <c r="AH43" s="24"/>
      <c r="AI43" s="103">
        <f t="shared" si="0"/>
        <v>16</v>
      </c>
    </row>
    <row r="44" spans="1:35">
      <c r="A44" s="16">
        <v>39</v>
      </c>
      <c r="B44" s="18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24"/>
      <c r="AI44" s="103">
        <f t="shared" si="0"/>
        <v>14</v>
      </c>
    </row>
    <row r="45" spans="1:35">
      <c r="A45" s="16">
        <v>40</v>
      </c>
      <c r="B45" s="18" t="s">
        <v>49</v>
      </c>
      <c r="C45" s="32">
        <v>2</v>
      </c>
      <c r="D45" s="24">
        <v>0</v>
      </c>
      <c r="E45" s="80">
        <v>0</v>
      </c>
      <c r="F45" s="24">
        <v>0</v>
      </c>
      <c r="G45" s="32">
        <v>2</v>
      </c>
      <c r="H45" s="24">
        <v>0</v>
      </c>
      <c r="I45" s="24">
        <v>0</v>
      </c>
      <c r="J45" s="24">
        <v>0</v>
      </c>
      <c r="K45" s="32">
        <v>2</v>
      </c>
      <c r="L45" s="24">
        <v>0</v>
      </c>
      <c r="M45" s="24">
        <v>0</v>
      </c>
      <c r="N45" s="24">
        <v>0</v>
      </c>
      <c r="O45" s="32">
        <v>3</v>
      </c>
      <c r="P45" s="24">
        <v>0</v>
      </c>
      <c r="Q45" s="24">
        <v>0</v>
      </c>
      <c r="R45" s="24">
        <v>0</v>
      </c>
      <c r="S45" s="32">
        <v>2</v>
      </c>
      <c r="T45" s="24">
        <v>0</v>
      </c>
      <c r="U45" s="24">
        <v>0</v>
      </c>
      <c r="V45" s="24"/>
      <c r="W45" s="32">
        <v>2</v>
      </c>
      <c r="X45" s="24">
        <v>0</v>
      </c>
      <c r="Y45" s="24">
        <v>0</v>
      </c>
      <c r="Z45" s="24">
        <v>0</v>
      </c>
      <c r="AA45" s="32">
        <v>1</v>
      </c>
      <c r="AB45" s="24">
        <v>0</v>
      </c>
      <c r="AC45" s="24">
        <v>0</v>
      </c>
      <c r="AD45" s="24">
        <v>0</v>
      </c>
      <c r="AE45" s="32">
        <v>1</v>
      </c>
      <c r="AF45" s="24">
        <v>0</v>
      </c>
      <c r="AG45" s="24">
        <v>0</v>
      </c>
      <c r="AH45" s="24">
        <v>0</v>
      </c>
      <c r="AI45" s="103">
        <f t="shared" si="0"/>
        <v>15</v>
      </c>
    </row>
    <row r="46" spans="1:35">
      <c r="A46" s="16">
        <v>41</v>
      </c>
      <c r="B46" s="18" t="s">
        <v>50</v>
      </c>
      <c r="C46" s="32">
        <v>2</v>
      </c>
      <c r="D46" s="24">
        <v>0</v>
      </c>
      <c r="E46" s="80">
        <v>0</v>
      </c>
      <c r="F46" s="24">
        <v>0</v>
      </c>
      <c r="G46" s="32">
        <v>2</v>
      </c>
      <c r="H46" s="24">
        <v>0</v>
      </c>
      <c r="I46" s="24">
        <v>0</v>
      </c>
      <c r="J46" s="24">
        <v>0</v>
      </c>
      <c r="K46" s="32">
        <v>2</v>
      </c>
      <c r="L46" s="24">
        <v>0</v>
      </c>
      <c r="M46" s="24">
        <v>0</v>
      </c>
      <c r="N46" s="24">
        <v>0</v>
      </c>
      <c r="O46" s="32">
        <v>3</v>
      </c>
      <c r="P46" s="24">
        <v>0</v>
      </c>
      <c r="Q46" s="24">
        <v>0</v>
      </c>
      <c r="R46" s="24">
        <v>0</v>
      </c>
      <c r="S46" s="32">
        <v>2</v>
      </c>
      <c r="T46" s="24">
        <v>0</v>
      </c>
      <c r="U46" s="24">
        <v>0</v>
      </c>
      <c r="V46" s="24"/>
      <c r="W46" s="32">
        <v>2</v>
      </c>
      <c r="X46" s="24">
        <v>0</v>
      </c>
      <c r="Y46" s="24">
        <v>0</v>
      </c>
      <c r="Z46" s="24">
        <v>0</v>
      </c>
      <c r="AA46" s="32">
        <v>1</v>
      </c>
      <c r="AB46" s="24">
        <v>0</v>
      </c>
      <c r="AC46" s="24">
        <v>0</v>
      </c>
      <c r="AD46" s="24">
        <v>0</v>
      </c>
      <c r="AE46" s="32">
        <v>1</v>
      </c>
      <c r="AF46" s="24">
        <v>0</v>
      </c>
      <c r="AG46" s="24">
        <v>0</v>
      </c>
      <c r="AH46" s="24">
        <v>0</v>
      </c>
      <c r="AI46" s="103">
        <f t="shared" si="0"/>
        <v>15</v>
      </c>
    </row>
    <row r="47" spans="1:35">
      <c r="A47" s="16">
        <v>42</v>
      </c>
      <c r="B47" s="18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24"/>
      <c r="AI47" s="103">
        <f t="shared" si="0"/>
        <v>14</v>
      </c>
    </row>
    <row r="48" spans="1:35">
      <c r="A48" s="16">
        <v>43</v>
      </c>
      <c r="B48" s="18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24"/>
      <c r="AI48" s="103">
        <f t="shared" si="0"/>
        <v>16</v>
      </c>
    </row>
    <row r="49" spans="1:35">
      <c r="A49" s="16">
        <v>44</v>
      </c>
      <c r="B49" s="18" t="s">
        <v>53</v>
      </c>
      <c r="C49" s="32">
        <v>2</v>
      </c>
      <c r="D49" s="24">
        <v>0</v>
      </c>
      <c r="E49" s="24"/>
      <c r="F49" s="24"/>
      <c r="G49" s="32">
        <v>3</v>
      </c>
      <c r="H49" s="24">
        <v>0</v>
      </c>
      <c r="I49" s="24"/>
      <c r="J49" s="24"/>
      <c r="K49" s="32">
        <v>2</v>
      </c>
      <c r="L49" s="24">
        <v>0</v>
      </c>
      <c r="M49" s="24"/>
      <c r="N49" s="24"/>
      <c r="O49" s="32">
        <v>4</v>
      </c>
      <c r="P49" s="24">
        <v>0</v>
      </c>
      <c r="Q49" s="24"/>
      <c r="R49" s="24"/>
      <c r="S49" s="32">
        <v>3</v>
      </c>
      <c r="T49" s="24">
        <v>0</v>
      </c>
      <c r="U49" s="24"/>
      <c r="V49" s="24"/>
      <c r="W49" s="32">
        <v>3</v>
      </c>
      <c r="X49" s="24">
        <v>0</v>
      </c>
      <c r="Y49" s="24"/>
      <c r="Z49" s="24"/>
      <c r="AA49" s="32">
        <v>1</v>
      </c>
      <c r="AB49" s="24">
        <v>0</v>
      </c>
      <c r="AC49" s="24"/>
      <c r="AD49" s="24"/>
      <c r="AE49" s="32">
        <v>1</v>
      </c>
      <c r="AF49" s="24">
        <v>0</v>
      </c>
      <c r="AG49" s="24"/>
      <c r="AH49" s="24"/>
      <c r="AI49" s="103">
        <f t="shared" si="0"/>
        <v>19</v>
      </c>
    </row>
    <row r="50" spans="1:35">
      <c r="A50" s="16">
        <v>45</v>
      </c>
      <c r="B50" s="18" t="s">
        <v>54</v>
      </c>
      <c r="C50" s="32">
        <v>2</v>
      </c>
      <c r="D50" s="80">
        <v>79</v>
      </c>
      <c r="E50" s="80">
        <v>79</v>
      </c>
      <c r="F50" s="24">
        <v>79</v>
      </c>
      <c r="G50" s="32">
        <v>2</v>
      </c>
      <c r="H50" s="24">
        <v>81</v>
      </c>
      <c r="I50" s="24">
        <v>81</v>
      </c>
      <c r="J50" s="24">
        <v>81</v>
      </c>
      <c r="K50" s="32">
        <v>2</v>
      </c>
      <c r="L50" s="24">
        <v>51</v>
      </c>
      <c r="M50" s="24">
        <v>51</v>
      </c>
      <c r="N50" s="24">
        <v>51</v>
      </c>
      <c r="O50" s="32">
        <v>2</v>
      </c>
      <c r="P50" s="24">
        <v>61</v>
      </c>
      <c r="Q50" s="24">
        <v>61</v>
      </c>
      <c r="R50" s="24">
        <v>61</v>
      </c>
      <c r="S50" s="32">
        <v>2</v>
      </c>
      <c r="T50" s="24">
        <v>79</v>
      </c>
      <c r="U50" s="24">
        <v>79</v>
      </c>
      <c r="V50" s="24"/>
      <c r="W50" s="32">
        <v>2</v>
      </c>
      <c r="X50" s="24">
        <v>67</v>
      </c>
      <c r="Y50" s="24">
        <v>67</v>
      </c>
      <c r="Z50" s="24">
        <v>67</v>
      </c>
      <c r="AA50" s="32">
        <v>1</v>
      </c>
      <c r="AB50" s="24">
        <v>19</v>
      </c>
      <c r="AC50" s="24">
        <v>19</v>
      </c>
      <c r="AD50" s="24">
        <v>19</v>
      </c>
      <c r="AE50" s="32">
        <v>1</v>
      </c>
      <c r="AF50" s="24">
        <v>14</v>
      </c>
      <c r="AG50" s="24">
        <v>14</v>
      </c>
      <c r="AH50" s="24">
        <v>14</v>
      </c>
      <c r="AI50" s="103">
        <f t="shared" si="0"/>
        <v>14</v>
      </c>
    </row>
    <row r="51" spans="1:35">
      <c r="A51" s="16">
        <v>46</v>
      </c>
      <c r="B51" s="18" t="s">
        <v>55</v>
      </c>
      <c r="C51" s="32">
        <v>3</v>
      </c>
      <c r="D51" s="80">
        <v>52</v>
      </c>
      <c r="E51" s="80">
        <v>52</v>
      </c>
      <c r="F51" s="24">
        <v>52</v>
      </c>
      <c r="G51" s="32">
        <v>3</v>
      </c>
      <c r="H51" s="24">
        <v>86</v>
      </c>
      <c r="I51" s="24">
        <v>86</v>
      </c>
      <c r="J51" s="24">
        <v>86</v>
      </c>
      <c r="K51" s="32">
        <v>2</v>
      </c>
      <c r="L51" s="24">
        <v>44</v>
      </c>
      <c r="M51" s="24">
        <v>44</v>
      </c>
      <c r="N51" s="24">
        <v>44</v>
      </c>
      <c r="O51" s="32">
        <v>4</v>
      </c>
      <c r="P51" s="24">
        <v>68</v>
      </c>
      <c r="Q51" s="24">
        <v>68</v>
      </c>
      <c r="R51" s="24">
        <v>68</v>
      </c>
      <c r="S51" s="32">
        <v>2</v>
      </c>
      <c r="T51" s="24">
        <v>52</v>
      </c>
      <c r="U51" s="24">
        <v>52</v>
      </c>
      <c r="V51" s="24"/>
      <c r="W51" s="32">
        <v>3</v>
      </c>
      <c r="X51" s="24">
        <v>89</v>
      </c>
      <c r="Y51" s="24">
        <v>89</v>
      </c>
      <c r="Z51" s="24">
        <v>89</v>
      </c>
      <c r="AA51" s="32">
        <v>1</v>
      </c>
      <c r="AB51" s="24">
        <v>25</v>
      </c>
      <c r="AC51" s="24">
        <v>25</v>
      </c>
      <c r="AD51" s="24">
        <v>25</v>
      </c>
      <c r="AE51" s="32">
        <v>1</v>
      </c>
      <c r="AF51" s="24">
        <v>38</v>
      </c>
      <c r="AG51" s="24">
        <v>32</v>
      </c>
      <c r="AH51" s="24">
        <v>32</v>
      </c>
      <c r="AI51" s="103">
        <f t="shared" si="0"/>
        <v>19</v>
      </c>
    </row>
    <row r="52" spans="1:35">
      <c r="A52" s="16">
        <v>47</v>
      </c>
      <c r="B52" s="18" t="s">
        <v>56</v>
      </c>
      <c r="C52" s="32">
        <v>3</v>
      </c>
      <c r="D52" s="80">
        <v>8</v>
      </c>
      <c r="E52" s="80">
        <v>8</v>
      </c>
      <c r="F52" s="24">
        <v>8</v>
      </c>
      <c r="G52" s="32">
        <v>3</v>
      </c>
      <c r="H52" s="24">
        <v>63</v>
      </c>
      <c r="I52" s="24">
        <v>63</v>
      </c>
      <c r="J52" s="24">
        <v>63</v>
      </c>
      <c r="K52" s="32">
        <v>3</v>
      </c>
      <c r="L52" s="24">
        <v>12</v>
      </c>
      <c r="M52" s="24">
        <v>12</v>
      </c>
      <c r="N52" s="24">
        <v>12</v>
      </c>
      <c r="O52" s="32">
        <v>4</v>
      </c>
      <c r="P52" s="24">
        <v>6</v>
      </c>
      <c r="Q52" s="24">
        <v>6</v>
      </c>
      <c r="R52" s="24">
        <v>6</v>
      </c>
      <c r="S52" s="32">
        <v>3</v>
      </c>
      <c r="T52" s="24">
        <v>108</v>
      </c>
      <c r="U52" s="24">
        <v>108</v>
      </c>
      <c r="V52" s="24"/>
      <c r="W52" s="32">
        <v>3</v>
      </c>
      <c r="X52" s="24">
        <v>17</v>
      </c>
      <c r="Y52" s="24">
        <v>17</v>
      </c>
      <c r="Z52" s="24">
        <v>17</v>
      </c>
      <c r="AA52" s="32">
        <v>1</v>
      </c>
      <c r="AB52" s="24">
        <v>14</v>
      </c>
      <c r="AC52" s="24">
        <v>14</v>
      </c>
      <c r="AD52" s="24">
        <v>14</v>
      </c>
      <c r="AE52" s="32">
        <v>1</v>
      </c>
      <c r="AF52" s="24">
        <v>17</v>
      </c>
      <c r="AG52" s="24">
        <v>17</v>
      </c>
      <c r="AH52" s="24">
        <v>17</v>
      </c>
      <c r="AI52" s="103">
        <f t="shared" si="0"/>
        <v>21</v>
      </c>
    </row>
    <row r="53" spans="1:35">
      <c r="A53" s="16">
        <v>48</v>
      </c>
      <c r="B53" s="18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24"/>
      <c r="AI53" s="103">
        <f t="shared" si="0"/>
        <v>14</v>
      </c>
    </row>
    <row r="54" spans="1:35">
      <c r="A54" s="144" t="s">
        <v>97</v>
      </c>
      <c r="B54" s="145"/>
      <c r="C54" s="33">
        <f>SUM(C6:C53)</f>
        <v>117</v>
      </c>
      <c r="D54" s="25">
        <f>SUM(D6:D53)</f>
        <v>835</v>
      </c>
      <c r="E54" s="25">
        <f t="shared" ref="E54:AH54" si="2">SUM(E6:E53)</f>
        <v>930</v>
      </c>
      <c r="F54" s="25">
        <f t="shared" si="2"/>
        <v>812</v>
      </c>
      <c r="G54" s="33">
        <f t="shared" si="2"/>
        <v>214</v>
      </c>
      <c r="H54" s="25">
        <f t="shared" si="2"/>
        <v>1575</v>
      </c>
      <c r="I54" s="25">
        <f t="shared" si="2"/>
        <v>1683</v>
      </c>
      <c r="J54" s="25">
        <f t="shared" si="2"/>
        <v>1645</v>
      </c>
      <c r="K54" s="33">
        <f t="shared" si="2"/>
        <v>222</v>
      </c>
      <c r="L54" s="25">
        <f t="shared" si="2"/>
        <v>937</v>
      </c>
      <c r="M54" s="25">
        <f t="shared" si="2"/>
        <v>1016</v>
      </c>
      <c r="N54" s="25">
        <f t="shared" si="2"/>
        <v>984</v>
      </c>
      <c r="O54" s="33">
        <f t="shared" si="2"/>
        <v>205</v>
      </c>
      <c r="P54" s="25">
        <f t="shared" si="2"/>
        <v>1222</v>
      </c>
      <c r="Q54" s="25">
        <f t="shared" si="2"/>
        <v>1316</v>
      </c>
      <c r="R54" s="25">
        <f t="shared" si="2"/>
        <v>1288</v>
      </c>
      <c r="S54" s="33">
        <f t="shared" si="2"/>
        <v>210</v>
      </c>
      <c r="T54" s="25">
        <f t="shared" si="2"/>
        <v>2073</v>
      </c>
      <c r="U54" s="25">
        <f t="shared" si="2"/>
        <v>2159</v>
      </c>
      <c r="V54" s="25">
        <f t="shared" si="2"/>
        <v>89</v>
      </c>
      <c r="W54" s="33">
        <f t="shared" si="2"/>
        <v>116</v>
      </c>
      <c r="X54" s="25">
        <f t="shared" si="2"/>
        <v>1375</v>
      </c>
      <c r="Y54" s="25">
        <f t="shared" si="2"/>
        <v>1488</v>
      </c>
      <c r="Z54" s="25">
        <f t="shared" si="2"/>
        <v>1455</v>
      </c>
      <c r="AA54" s="33">
        <f t="shared" si="2"/>
        <v>164</v>
      </c>
      <c r="AB54" s="25">
        <f t="shared" si="2"/>
        <v>375</v>
      </c>
      <c r="AC54" s="25">
        <f t="shared" si="2"/>
        <v>357</v>
      </c>
      <c r="AD54" s="25">
        <f t="shared" si="2"/>
        <v>357</v>
      </c>
      <c r="AE54" s="33">
        <f t="shared" si="2"/>
        <v>86</v>
      </c>
      <c r="AF54" s="25">
        <f t="shared" si="2"/>
        <v>439</v>
      </c>
      <c r="AG54" s="25">
        <f t="shared" si="2"/>
        <v>431</v>
      </c>
      <c r="AH54" s="25">
        <f t="shared" si="2"/>
        <v>431</v>
      </c>
      <c r="AI54" s="103">
        <f t="shared" si="0"/>
        <v>1334</v>
      </c>
    </row>
    <row r="55" spans="1:35">
      <c r="A55" s="129">
        <v>49</v>
      </c>
      <c r="B55" s="19" t="s">
        <v>58</v>
      </c>
      <c r="C55" s="33">
        <f>C56+C57</f>
        <v>6</v>
      </c>
      <c r="D55" s="25">
        <f>D56+D57</f>
        <v>0</v>
      </c>
      <c r="E55" s="25">
        <f t="shared" ref="E55:AH55" si="3">E56+E57</f>
        <v>0</v>
      </c>
      <c r="F55" s="25">
        <f t="shared" si="3"/>
        <v>0</v>
      </c>
      <c r="G55" s="33">
        <f t="shared" si="3"/>
        <v>8</v>
      </c>
      <c r="H55" s="25">
        <f t="shared" si="3"/>
        <v>0</v>
      </c>
      <c r="I55" s="25">
        <f t="shared" si="3"/>
        <v>0</v>
      </c>
      <c r="J55" s="25">
        <f t="shared" si="3"/>
        <v>0</v>
      </c>
      <c r="K55" s="33">
        <f t="shared" si="3"/>
        <v>10</v>
      </c>
      <c r="L55" s="25">
        <f t="shared" si="3"/>
        <v>0</v>
      </c>
      <c r="M55" s="25">
        <f t="shared" si="3"/>
        <v>0</v>
      </c>
      <c r="N55" s="25">
        <f t="shared" si="3"/>
        <v>0</v>
      </c>
      <c r="O55" s="33">
        <f t="shared" si="3"/>
        <v>7</v>
      </c>
      <c r="P55" s="25">
        <f t="shared" si="3"/>
        <v>0</v>
      </c>
      <c r="Q55" s="25">
        <f t="shared" si="3"/>
        <v>0</v>
      </c>
      <c r="R55" s="25">
        <f t="shared" si="3"/>
        <v>0</v>
      </c>
      <c r="S55" s="33">
        <f t="shared" si="3"/>
        <v>4</v>
      </c>
      <c r="T55" s="25">
        <f t="shared" si="3"/>
        <v>0</v>
      </c>
      <c r="U55" s="25">
        <f t="shared" si="3"/>
        <v>0</v>
      </c>
      <c r="V55" s="25">
        <f t="shared" si="3"/>
        <v>0</v>
      </c>
      <c r="W55" s="33">
        <f t="shared" si="3"/>
        <v>8</v>
      </c>
      <c r="X55" s="25">
        <f t="shared" si="3"/>
        <v>0</v>
      </c>
      <c r="Y55" s="25">
        <f t="shared" si="3"/>
        <v>0</v>
      </c>
      <c r="Z55" s="25">
        <f t="shared" si="3"/>
        <v>0</v>
      </c>
      <c r="AA55" s="33">
        <f t="shared" si="3"/>
        <v>5</v>
      </c>
      <c r="AB55" s="25">
        <f t="shared" si="3"/>
        <v>0</v>
      </c>
      <c r="AC55" s="25">
        <f t="shared" si="3"/>
        <v>0</v>
      </c>
      <c r="AD55" s="25">
        <v>0</v>
      </c>
      <c r="AE55" s="33">
        <f t="shared" si="3"/>
        <v>5</v>
      </c>
      <c r="AF55" s="25">
        <f t="shared" si="3"/>
        <v>0</v>
      </c>
      <c r="AG55" s="25">
        <f t="shared" si="3"/>
        <v>0</v>
      </c>
      <c r="AH55" s="25">
        <f t="shared" si="3"/>
        <v>0</v>
      </c>
      <c r="AI55" s="103">
        <f t="shared" si="0"/>
        <v>53</v>
      </c>
    </row>
    <row r="56" spans="1:35" ht="72">
      <c r="A56" s="130"/>
      <c r="B56" s="20" t="s">
        <v>59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24"/>
      <c r="AI56" s="103">
        <f t="shared" si="0"/>
        <v>29</v>
      </c>
    </row>
    <row r="57" spans="1:35" ht="57.75">
      <c r="A57" s="131"/>
      <c r="B57" s="20" t="s">
        <v>60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24">
        <v>0</v>
      </c>
      <c r="AI57" s="103">
        <f t="shared" si="0"/>
        <v>24</v>
      </c>
    </row>
    <row r="58" spans="1:35">
      <c r="A58" s="129">
        <v>50</v>
      </c>
      <c r="B58" s="19" t="s">
        <v>61</v>
      </c>
      <c r="C58" s="33">
        <f>C60+C59+C61</f>
        <v>21</v>
      </c>
      <c r="D58" s="25">
        <f>D59+D60+D61</f>
        <v>117</v>
      </c>
      <c r="E58" s="25">
        <f t="shared" ref="E58:AH58" si="4">E59+E60+E61</f>
        <v>117</v>
      </c>
      <c r="F58" s="25">
        <f t="shared" si="4"/>
        <v>75</v>
      </c>
      <c r="G58" s="33">
        <f t="shared" si="4"/>
        <v>19</v>
      </c>
      <c r="H58" s="25">
        <f t="shared" si="4"/>
        <v>204</v>
      </c>
      <c r="I58" s="25">
        <f t="shared" si="4"/>
        <v>204</v>
      </c>
      <c r="J58" s="25">
        <f t="shared" si="4"/>
        <v>135</v>
      </c>
      <c r="K58" s="33">
        <f t="shared" si="4"/>
        <v>17</v>
      </c>
      <c r="L58" s="25">
        <f t="shared" si="4"/>
        <v>78</v>
      </c>
      <c r="M58" s="25">
        <f t="shared" si="4"/>
        <v>78</v>
      </c>
      <c r="N58" s="25">
        <f t="shared" si="4"/>
        <v>50</v>
      </c>
      <c r="O58" s="33">
        <f t="shared" si="4"/>
        <v>18</v>
      </c>
      <c r="P58" s="25">
        <f t="shared" si="4"/>
        <v>87</v>
      </c>
      <c r="Q58" s="25">
        <f t="shared" si="4"/>
        <v>87</v>
      </c>
      <c r="R58" s="25">
        <f t="shared" si="4"/>
        <v>58</v>
      </c>
      <c r="S58" s="33">
        <f t="shared" si="4"/>
        <v>14</v>
      </c>
      <c r="T58" s="25">
        <f t="shared" si="4"/>
        <v>255</v>
      </c>
      <c r="U58" s="25">
        <f t="shared" si="4"/>
        <v>255</v>
      </c>
      <c r="V58" s="25">
        <f t="shared" si="4"/>
        <v>0</v>
      </c>
      <c r="W58" s="33">
        <f t="shared" si="4"/>
        <v>21</v>
      </c>
      <c r="X58" s="25">
        <f t="shared" si="4"/>
        <v>111</v>
      </c>
      <c r="Y58" s="25">
        <f t="shared" si="4"/>
        <v>111</v>
      </c>
      <c r="Z58" s="25">
        <f t="shared" si="4"/>
        <v>75</v>
      </c>
      <c r="AA58" s="33">
        <f t="shared" si="4"/>
        <v>4</v>
      </c>
      <c r="AB58" s="25">
        <f t="shared" si="4"/>
        <v>36</v>
      </c>
      <c r="AC58" s="25">
        <f t="shared" si="4"/>
        <v>36</v>
      </c>
      <c r="AD58" s="25">
        <f t="shared" si="4"/>
        <v>14</v>
      </c>
      <c r="AE58" s="33">
        <f t="shared" si="4"/>
        <v>4</v>
      </c>
      <c r="AF58" s="25">
        <f t="shared" si="4"/>
        <v>57</v>
      </c>
      <c r="AG58" s="25">
        <f t="shared" si="4"/>
        <v>57</v>
      </c>
      <c r="AH58" s="25">
        <f t="shared" si="4"/>
        <v>35</v>
      </c>
      <c r="AI58" s="103">
        <f t="shared" si="0"/>
        <v>118</v>
      </c>
    </row>
    <row r="59" spans="1:35" ht="43.5">
      <c r="A59" s="130"/>
      <c r="B59" s="20" t="s">
        <v>99</v>
      </c>
      <c r="C59" s="32">
        <v>6</v>
      </c>
      <c r="D59" s="80">
        <v>75</v>
      </c>
      <c r="E59" s="80">
        <v>75</v>
      </c>
      <c r="F59" s="24">
        <v>75</v>
      </c>
      <c r="G59" s="32">
        <v>6</v>
      </c>
      <c r="H59" s="24">
        <v>135</v>
      </c>
      <c r="I59" s="24">
        <v>135</v>
      </c>
      <c r="J59" s="24">
        <v>135</v>
      </c>
      <c r="K59" s="32">
        <v>5</v>
      </c>
      <c r="L59" s="24">
        <v>50</v>
      </c>
      <c r="M59" s="24">
        <v>50</v>
      </c>
      <c r="N59" s="24">
        <v>50</v>
      </c>
      <c r="O59" s="32">
        <v>6</v>
      </c>
      <c r="P59" s="24">
        <v>58</v>
      </c>
      <c r="Q59" s="24">
        <v>58</v>
      </c>
      <c r="R59" s="24">
        <v>58</v>
      </c>
      <c r="S59" s="32">
        <v>4</v>
      </c>
      <c r="T59" s="81">
        <v>148</v>
      </c>
      <c r="U59" s="81">
        <v>148</v>
      </c>
      <c r="V59" s="24"/>
      <c r="W59" s="32">
        <v>6</v>
      </c>
      <c r="X59" s="24">
        <v>75</v>
      </c>
      <c r="Y59" s="24">
        <v>75</v>
      </c>
      <c r="Z59" s="24">
        <v>75</v>
      </c>
      <c r="AA59" s="38">
        <v>1</v>
      </c>
      <c r="AB59" s="37">
        <v>14</v>
      </c>
      <c r="AC59" s="24">
        <v>14</v>
      </c>
      <c r="AD59" s="37">
        <v>14</v>
      </c>
      <c r="AE59" s="38">
        <v>1</v>
      </c>
      <c r="AF59" s="24">
        <v>45</v>
      </c>
      <c r="AG59" s="24">
        <v>45</v>
      </c>
      <c r="AH59" s="24">
        <v>35</v>
      </c>
      <c r="AI59" s="103">
        <f t="shared" si="0"/>
        <v>35</v>
      </c>
    </row>
    <row r="60" spans="1:35" ht="43.5">
      <c r="A60" s="130"/>
      <c r="B60" s="20" t="s">
        <v>62</v>
      </c>
      <c r="C60" s="32">
        <v>9</v>
      </c>
      <c r="D60" s="80">
        <v>0</v>
      </c>
      <c r="E60" s="80">
        <v>0</v>
      </c>
      <c r="F60" s="24">
        <v>0</v>
      </c>
      <c r="G60" s="32">
        <v>8</v>
      </c>
      <c r="H60" s="24">
        <v>0</v>
      </c>
      <c r="I60" s="24">
        <v>0</v>
      </c>
      <c r="J60" s="24">
        <v>0</v>
      </c>
      <c r="K60" s="32">
        <v>8</v>
      </c>
      <c r="L60" s="24">
        <v>0</v>
      </c>
      <c r="M60" s="24">
        <v>0</v>
      </c>
      <c r="N60" s="24">
        <v>0</v>
      </c>
      <c r="O60" s="32">
        <v>7</v>
      </c>
      <c r="P60" s="24">
        <v>0</v>
      </c>
      <c r="Q60" s="24">
        <v>0</v>
      </c>
      <c r="R60" s="24">
        <v>0</v>
      </c>
      <c r="S60" s="32">
        <v>5</v>
      </c>
      <c r="T60" s="24">
        <v>0</v>
      </c>
      <c r="U60" s="24">
        <v>0</v>
      </c>
      <c r="V60" s="24"/>
      <c r="W60" s="32">
        <v>9</v>
      </c>
      <c r="X60" s="24">
        <v>0</v>
      </c>
      <c r="Y60" s="24">
        <v>0</v>
      </c>
      <c r="Z60" s="24">
        <v>0</v>
      </c>
      <c r="AA60" s="32">
        <v>2</v>
      </c>
      <c r="AB60" s="37">
        <v>0</v>
      </c>
      <c r="AC60" s="24">
        <v>0</v>
      </c>
      <c r="AD60" s="37">
        <v>0</v>
      </c>
      <c r="AE60" s="32">
        <v>2</v>
      </c>
      <c r="AF60" s="24">
        <v>0</v>
      </c>
      <c r="AG60" s="24">
        <v>0</v>
      </c>
      <c r="AH60" s="24">
        <v>0</v>
      </c>
      <c r="AI60" s="103">
        <f t="shared" si="0"/>
        <v>50</v>
      </c>
    </row>
    <row r="61" spans="1:35" ht="43.5">
      <c r="A61" s="130"/>
      <c r="B61" s="20" t="s">
        <v>101</v>
      </c>
      <c r="C61" s="32">
        <v>6</v>
      </c>
      <c r="D61" s="80">
        <v>42</v>
      </c>
      <c r="E61" s="80">
        <v>42</v>
      </c>
      <c r="F61" s="24"/>
      <c r="G61" s="32">
        <v>5</v>
      </c>
      <c r="H61" s="24">
        <v>69</v>
      </c>
      <c r="I61" s="24">
        <v>69</v>
      </c>
      <c r="J61" s="24"/>
      <c r="K61" s="32">
        <v>4</v>
      </c>
      <c r="L61" s="24">
        <v>28</v>
      </c>
      <c r="M61" s="24">
        <v>28</v>
      </c>
      <c r="N61" s="24"/>
      <c r="O61" s="32">
        <v>5</v>
      </c>
      <c r="P61" s="24">
        <v>29</v>
      </c>
      <c r="Q61" s="24">
        <v>29</v>
      </c>
      <c r="R61" s="24"/>
      <c r="S61" s="32">
        <v>5</v>
      </c>
      <c r="T61" s="24">
        <v>107</v>
      </c>
      <c r="U61" s="24">
        <v>107</v>
      </c>
      <c r="V61" s="24"/>
      <c r="W61" s="32">
        <v>6</v>
      </c>
      <c r="X61" s="24">
        <v>36</v>
      </c>
      <c r="Y61" s="24">
        <v>36</v>
      </c>
      <c r="Z61" s="24"/>
      <c r="AA61" s="32">
        <v>1</v>
      </c>
      <c r="AB61" s="37">
        <v>22</v>
      </c>
      <c r="AC61" s="24">
        <v>22</v>
      </c>
      <c r="AD61" s="24"/>
      <c r="AE61" s="32">
        <v>1</v>
      </c>
      <c r="AF61" s="24">
        <v>12</v>
      </c>
      <c r="AG61" s="24">
        <v>12</v>
      </c>
      <c r="AH61" s="24"/>
      <c r="AI61" s="103">
        <f t="shared" si="0"/>
        <v>33</v>
      </c>
    </row>
    <row r="62" spans="1:35">
      <c r="A62" s="13">
        <v>51</v>
      </c>
      <c r="B62" s="19" t="s">
        <v>63</v>
      </c>
      <c r="C62" s="33">
        <f>C67+C73+C77+C81+C87+C90+C95+C97</f>
        <v>78</v>
      </c>
      <c r="D62" s="109">
        <f>D67+D73+D77+D81+D87+D90+D95+D97</f>
        <v>645</v>
      </c>
      <c r="E62" s="25">
        <f t="shared" ref="E62:AH62" si="5">E67+E73+E77+E81+E87+E90+E95+E97</f>
        <v>558</v>
      </c>
      <c r="F62" s="25">
        <f t="shared" si="5"/>
        <v>484</v>
      </c>
      <c r="G62" s="33">
        <f t="shared" si="5"/>
        <v>111</v>
      </c>
      <c r="H62" s="25">
        <f t="shared" si="5"/>
        <v>740</v>
      </c>
      <c r="I62" s="25">
        <f t="shared" si="5"/>
        <v>639</v>
      </c>
      <c r="J62" s="25">
        <f t="shared" si="5"/>
        <v>520</v>
      </c>
      <c r="K62" s="33">
        <f t="shared" si="5"/>
        <v>105</v>
      </c>
      <c r="L62" s="25">
        <f t="shared" si="5"/>
        <v>742</v>
      </c>
      <c r="M62" s="25">
        <f t="shared" si="5"/>
        <v>639</v>
      </c>
      <c r="N62" s="25">
        <f t="shared" si="5"/>
        <v>547</v>
      </c>
      <c r="O62" s="33">
        <f t="shared" si="5"/>
        <v>119</v>
      </c>
      <c r="P62" s="25">
        <f t="shared" si="5"/>
        <v>844</v>
      </c>
      <c r="Q62" s="25">
        <f t="shared" si="5"/>
        <v>714</v>
      </c>
      <c r="R62" s="25">
        <f t="shared" si="5"/>
        <v>619</v>
      </c>
      <c r="S62" s="33">
        <f t="shared" si="5"/>
        <v>87</v>
      </c>
      <c r="T62" s="25">
        <f t="shared" si="5"/>
        <v>822</v>
      </c>
      <c r="U62" s="25">
        <f t="shared" si="5"/>
        <v>799</v>
      </c>
      <c r="V62" s="25">
        <f t="shared" si="5"/>
        <v>0</v>
      </c>
      <c r="W62" s="33">
        <f t="shared" si="5"/>
        <v>110</v>
      </c>
      <c r="X62" s="25">
        <f t="shared" si="5"/>
        <v>677</v>
      </c>
      <c r="Y62" s="25">
        <f t="shared" si="5"/>
        <v>607</v>
      </c>
      <c r="Z62" s="25">
        <f t="shared" si="5"/>
        <v>517</v>
      </c>
      <c r="AA62" s="33">
        <f t="shared" si="5"/>
        <v>35</v>
      </c>
      <c r="AB62" s="25">
        <f t="shared" si="5"/>
        <v>286</v>
      </c>
      <c r="AC62" s="25">
        <f t="shared" si="5"/>
        <v>206</v>
      </c>
      <c r="AD62" s="25">
        <f t="shared" si="5"/>
        <v>164</v>
      </c>
      <c r="AE62" s="33">
        <f t="shared" si="5"/>
        <v>37</v>
      </c>
      <c r="AF62" s="25">
        <f t="shared" si="5"/>
        <v>240</v>
      </c>
      <c r="AG62" s="25">
        <f t="shared" si="5"/>
        <v>137</v>
      </c>
      <c r="AH62" s="25">
        <f t="shared" si="5"/>
        <v>130</v>
      </c>
      <c r="AI62" s="103">
        <f t="shared" si="0"/>
        <v>682</v>
      </c>
    </row>
    <row r="63" spans="1:35" ht="75.75" thickBot="1">
      <c r="A63" s="14">
        <v>1</v>
      </c>
      <c r="B63" s="5" t="s">
        <v>64</v>
      </c>
      <c r="C63" s="32">
        <v>4</v>
      </c>
      <c r="D63" s="80">
        <v>0</v>
      </c>
      <c r="E63" s="80">
        <v>0</v>
      </c>
      <c r="F63" s="24"/>
      <c r="G63" s="32">
        <v>4</v>
      </c>
      <c r="H63" s="24">
        <v>0</v>
      </c>
      <c r="I63" s="24"/>
      <c r="J63" s="24"/>
      <c r="K63" s="32">
        <v>3</v>
      </c>
      <c r="L63" s="24">
        <v>0</v>
      </c>
      <c r="M63" s="24"/>
      <c r="N63" s="24"/>
      <c r="O63" s="32">
        <v>4</v>
      </c>
      <c r="P63" s="24">
        <v>0</v>
      </c>
      <c r="Q63" s="24">
        <v>0</v>
      </c>
      <c r="R63" s="24">
        <v>0</v>
      </c>
      <c r="S63" s="32">
        <v>4</v>
      </c>
      <c r="T63" s="24">
        <v>0</v>
      </c>
      <c r="U63" s="25">
        <v>0</v>
      </c>
      <c r="V63" s="24"/>
      <c r="W63" s="32">
        <v>4</v>
      </c>
      <c r="X63" s="24">
        <v>0</v>
      </c>
      <c r="Y63" s="24"/>
      <c r="Z63" s="24"/>
      <c r="AA63" s="32">
        <v>1</v>
      </c>
      <c r="AB63" s="24">
        <v>0</v>
      </c>
      <c r="AC63" s="24"/>
      <c r="AD63" s="24"/>
      <c r="AE63" s="32">
        <v>1</v>
      </c>
      <c r="AF63" s="24">
        <v>0</v>
      </c>
      <c r="AG63" s="24"/>
      <c r="AH63" s="24"/>
      <c r="AI63" s="103">
        <f t="shared" si="0"/>
        <v>25</v>
      </c>
    </row>
    <row r="64" spans="1:35" ht="75.75" thickBot="1">
      <c r="A64" s="14">
        <v>2</v>
      </c>
      <c r="B64" s="5" t="s">
        <v>65</v>
      </c>
      <c r="C64" s="32">
        <v>5</v>
      </c>
      <c r="D64" s="80">
        <v>307</v>
      </c>
      <c r="E64" s="80">
        <v>307</v>
      </c>
      <c r="F64" s="24">
        <v>307</v>
      </c>
      <c r="G64" s="32">
        <v>5</v>
      </c>
      <c r="H64" s="24">
        <v>331</v>
      </c>
      <c r="I64" s="24">
        <v>331</v>
      </c>
      <c r="J64" s="24">
        <v>331</v>
      </c>
      <c r="K64" s="32">
        <v>6</v>
      </c>
      <c r="L64" s="24">
        <v>373</v>
      </c>
      <c r="M64" s="24">
        <v>373</v>
      </c>
      <c r="N64" s="24">
        <v>373</v>
      </c>
      <c r="O64" s="32">
        <v>5</v>
      </c>
      <c r="P64" s="24">
        <v>428</v>
      </c>
      <c r="Q64" s="24">
        <v>428</v>
      </c>
      <c r="R64" s="24">
        <v>428</v>
      </c>
      <c r="S64" s="32">
        <v>5</v>
      </c>
      <c r="T64" s="24">
        <v>517</v>
      </c>
      <c r="U64" s="24">
        <v>517</v>
      </c>
      <c r="V64" s="24"/>
      <c r="W64" s="32">
        <v>5</v>
      </c>
      <c r="X64" s="24">
        <v>330</v>
      </c>
      <c r="Y64" s="24">
        <v>330</v>
      </c>
      <c r="Z64" s="24">
        <v>330</v>
      </c>
      <c r="AA64" s="32">
        <v>1</v>
      </c>
      <c r="AB64" s="24">
        <v>39</v>
      </c>
      <c r="AC64" s="24">
        <v>39</v>
      </c>
      <c r="AD64" s="24">
        <v>39</v>
      </c>
      <c r="AE64" s="32">
        <v>1</v>
      </c>
      <c r="AF64" s="24">
        <v>8</v>
      </c>
      <c r="AG64" s="24">
        <v>8</v>
      </c>
      <c r="AH64" s="24">
        <v>8</v>
      </c>
      <c r="AI64" s="103">
        <f t="shared" si="0"/>
        <v>33</v>
      </c>
    </row>
    <row r="65" spans="1:35" ht="90.75" thickBot="1">
      <c r="A65" s="14">
        <v>3</v>
      </c>
      <c r="B65" s="5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24"/>
      <c r="AI65" s="103">
        <f t="shared" si="0"/>
        <v>34</v>
      </c>
    </row>
    <row r="66" spans="1:35" ht="90.75" thickBot="1">
      <c r="A66" s="14"/>
      <c r="B66" s="5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24">
        <v>55</v>
      </c>
      <c r="I66" s="24">
        <v>55</v>
      </c>
      <c r="J66" s="24">
        <v>0</v>
      </c>
      <c r="K66" s="32">
        <v>1</v>
      </c>
      <c r="L66" s="24">
        <v>58</v>
      </c>
      <c r="M66" s="24">
        <v>58</v>
      </c>
      <c r="N66" s="24">
        <v>0</v>
      </c>
      <c r="O66" s="32">
        <v>1</v>
      </c>
      <c r="P66" s="24">
        <v>64</v>
      </c>
      <c r="Q66" s="24">
        <v>64</v>
      </c>
      <c r="R66" s="24">
        <v>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24">
        <v>0</v>
      </c>
      <c r="AI66" s="103">
        <f t="shared" si="0"/>
        <v>8</v>
      </c>
    </row>
    <row r="67" spans="1:35" ht="29.25" thickBot="1">
      <c r="A67" s="6"/>
      <c r="B67" s="21" t="s">
        <v>67</v>
      </c>
      <c r="C67" s="33">
        <f t="shared" ref="C67" si="6">SUM(C63:C66)</f>
        <v>14</v>
      </c>
      <c r="D67" s="25">
        <f>D63+D64+D65+D66</f>
        <v>307</v>
      </c>
      <c r="E67" s="25">
        <f t="shared" ref="E67:AH67" si="7">E63+E64+E65+E66</f>
        <v>307</v>
      </c>
      <c r="F67" s="25">
        <f t="shared" si="7"/>
        <v>307</v>
      </c>
      <c r="G67" s="33">
        <f t="shared" si="7"/>
        <v>16</v>
      </c>
      <c r="H67" s="25">
        <f t="shared" si="7"/>
        <v>386</v>
      </c>
      <c r="I67" s="25">
        <f t="shared" si="7"/>
        <v>386</v>
      </c>
      <c r="J67" s="25">
        <f t="shared" si="7"/>
        <v>331</v>
      </c>
      <c r="K67" s="33">
        <f t="shared" si="7"/>
        <v>15</v>
      </c>
      <c r="L67" s="25">
        <f t="shared" si="7"/>
        <v>431</v>
      </c>
      <c r="M67" s="25">
        <f t="shared" si="7"/>
        <v>431</v>
      </c>
      <c r="N67" s="25">
        <f t="shared" si="7"/>
        <v>373</v>
      </c>
      <c r="O67" s="33">
        <f t="shared" si="7"/>
        <v>16</v>
      </c>
      <c r="P67" s="25">
        <f t="shared" si="7"/>
        <v>492</v>
      </c>
      <c r="Q67" s="25">
        <f t="shared" si="7"/>
        <v>492</v>
      </c>
      <c r="R67" s="25">
        <f t="shared" si="7"/>
        <v>428</v>
      </c>
      <c r="S67" s="33">
        <f t="shared" si="7"/>
        <v>15</v>
      </c>
      <c r="T67" s="25">
        <f t="shared" si="7"/>
        <v>517</v>
      </c>
      <c r="U67" s="25">
        <f t="shared" si="7"/>
        <v>517</v>
      </c>
      <c r="V67" s="25">
        <f t="shared" si="7"/>
        <v>0</v>
      </c>
      <c r="W67" s="33">
        <f t="shared" si="7"/>
        <v>16</v>
      </c>
      <c r="X67" s="25">
        <f t="shared" si="7"/>
        <v>330</v>
      </c>
      <c r="Y67" s="25">
        <f t="shared" si="7"/>
        <v>330</v>
      </c>
      <c r="Z67" s="25">
        <f t="shared" si="7"/>
        <v>330</v>
      </c>
      <c r="AA67" s="33">
        <f t="shared" si="7"/>
        <v>4</v>
      </c>
      <c r="AB67" s="25">
        <f t="shared" si="7"/>
        <v>39</v>
      </c>
      <c r="AC67" s="25">
        <f t="shared" si="7"/>
        <v>39</v>
      </c>
      <c r="AD67" s="25">
        <f t="shared" si="7"/>
        <v>39</v>
      </c>
      <c r="AE67" s="33">
        <f t="shared" si="7"/>
        <v>4</v>
      </c>
      <c r="AF67" s="25">
        <f t="shared" si="7"/>
        <v>8</v>
      </c>
      <c r="AG67" s="25">
        <f t="shared" si="7"/>
        <v>8</v>
      </c>
      <c r="AH67" s="25">
        <f t="shared" si="7"/>
        <v>8</v>
      </c>
      <c r="AI67" s="103">
        <f t="shared" si="0"/>
        <v>100</v>
      </c>
    </row>
    <row r="68" spans="1:35" ht="75.75" thickBot="1">
      <c r="A68" s="14">
        <v>5</v>
      </c>
      <c r="B68" s="5" t="s">
        <v>68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24"/>
      <c r="AI68" s="103">
        <f t="shared" si="0"/>
        <v>27</v>
      </c>
    </row>
    <row r="69" spans="1:35" ht="90">
      <c r="A69" s="14">
        <v>6</v>
      </c>
      <c r="B69" s="7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24"/>
      <c r="AI69" s="103">
        <f t="shared" si="0"/>
        <v>27</v>
      </c>
    </row>
    <row r="70" spans="1:35" ht="75">
      <c r="A70" s="14">
        <v>7</v>
      </c>
      <c r="B70" s="22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24">
        <v>0</v>
      </c>
      <c r="AI70" s="103">
        <f t="shared" si="0"/>
        <v>25</v>
      </c>
    </row>
    <row r="71" spans="1:35" ht="90">
      <c r="A71" s="14"/>
      <c r="B71" s="22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24"/>
      <c r="AI71" s="103">
        <f t="shared" ref="AI71:AI98" si="8">C71+G71+K71+O71+S71+W71+AA71+AE71</f>
        <v>24</v>
      </c>
    </row>
    <row r="72" spans="1:35" ht="45">
      <c r="A72" s="14">
        <v>8</v>
      </c>
      <c r="B72" s="22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103">
        <f t="shared" si="8"/>
        <v>0</v>
      </c>
    </row>
    <row r="73" spans="1:35" ht="29.25" thickBot="1">
      <c r="A73" s="15"/>
      <c r="B73" s="8" t="s">
        <v>73</v>
      </c>
      <c r="C73" s="33">
        <f>SUM(C68:C72)</f>
        <v>12</v>
      </c>
      <c r="D73" s="25">
        <f>D68+D69+D70+D71+D72</f>
        <v>0</v>
      </c>
      <c r="E73" s="25">
        <f t="shared" ref="E73:AH73" si="9">E68+E69+E70+E71+E72</f>
        <v>0</v>
      </c>
      <c r="F73" s="25">
        <f t="shared" si="9"/>
        <v>0</v>
      </c>
      <c r="G73" s="33">
        <f t="shared" si="9"/>
        <v>15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33">
        <f t="shared" si="9"/>
        <v>16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33">
        <f t="shared" si="9"/>
        <v>19</v>
      </c>
      <c r="P73" s="25">
        <f t="shared" si="9"/>
        <v>0</v>
      </c>
      <c r="Q73" s="25">
        <f t="shared" si="9"/>
        <v>0</v>
      </c>
      <c r="R73" s="25">
        <f t="shared" si="9"/>
        <v>0</v>
      </c>
      <c r="S73" s="33">
        <f t="shared" si="9"/>
        <v>12</v>
      </c>
      <c r="T73" s="25">
        <f t="shared" si="9"/>
        <v>0</v>
      </c>
      <c r="U73" s="25">
        <f t="shared" si="9"/>
        <v>0</v>
      </c>
      <c r="V73" s="25">
        <f t="shared" si="9"/>
        <v>0</v>
      </c>
      <c r="W73" s="33">
        <f t="shared" si="9"/>
        <v>15</v>
      </c>
      <c r="X73" s="25">
        <f t="shared" si="9"/>
        <v>0</v>
      </c>
      <c r="Y73" s="25">
        <f t="shared" si="9"/>
        <v>0</v>
      </c>
      <c r="Z73" s="25">
        <f t="shared" si="9"/>
        <v>0</v>
      </c>
      <c r="AA73" s="33">
        <f t="shared" si="9"/>
        <v>7</v>
      </c>
      <c r="AB73" s="25">
        <f t="shared" si="9"/>
        <v>0</v>
      </c>
      <c r="AC73" s="25">
        <f t="shared" si="9"/>
        <v>0</v>
      </c>
      <c r="AD73" s="25">
        <f t="shared" si="9"/>
        <v>0</v>
      </c>
      <c r="AE73" s="33">
        <f t="shared" si="9"/>
        <v>7</v>
      </c>
      <c r="AF73" s="25">
        <f t="shared" si="9"/>
        <v>0</v>
      </c>
      <c r="AG73" s="25">
        <f t="shared" si="9"/>
        <v>0</v>
      </c>
      <c r="AH73" s="25">
        <f t="shared" si="9"/>
        <v>0</v>
      </c>
      <c r="AI73" s="103">
        <f t="shared" si="8"/>
        <v>103</v>
      </c>
    </row>
    <row r="74" spans="1:35" ht="60.75" thickBot="1">
      <c r="A74" s="14">
        <v>9</v>
      </c>
      <c r="B74" s="5" t="s">
        <v>100</v>
      </c>
      <c r="C74" s="32">
        <v>2</v>
      </c>
      <c r="D74" s="80">
        <v>338</v>
      </c>
      <c r="E74" s="80">
        <v>251</v>
      </c>
      <c r="F74" s="24">
        <v>177</v>
      </c>
      <c r="G74" s="32">
        <v>3</v>
      </c>
      <c r="H74" s="24">
        <v>354</v>
      </c>
      <c r="I74" s="24">
        <v>253</v>
      </c>
      <c r="J74" s="24">
        <v>189</v>
      </c>
      <c r="K74" s="32">
        <v>3</v>
      </c>
      <c r="L74" s="24">
        <v>310</v>
      </c>
      <c r="M74" s="24">
        <v>208</v>
      </c>
      <c r="N74" s="24">
        <v>174</v>
      </c>
      <c r="O74" s="32">
        <v>4</v>
      </c>
      <c r="P74" s="24">
        <v>352</v>
      </c>
      <c r="Q74" s="24">
        <v>222</v>
      </c>
      <c r="R74" s="24">
        <v>191</v>
      </c>
      <c r="S74" s="32">
        <v>3</v>
      </c>
      <c r="T74" s="24">
        <v>305</v>
      </c>
      <c r="U74" s="81">
        <v>282</v>
      </c>
      <c r="V74" s="24"/>
      <c r="W74" s="32">
        <v>3</v>
      </c>
      <c r="X74" s="24">
        <v>347</v>
      </c>
      <c r="Y74" s="24">
        <v>277</v>
      </c>
      <c r="Z74" s="24">
        <v>187</v>
      </c>
      <c r="AA74" s="32">
        <v>2</v>
      </c>
      <c r="AB74" s="24">
        <v>247</v>
      </c>
      <c r="AC74" s="24">
        <v>167</v>
      </c>
      <c r="AD74" s="24">
        <v>125</v>
      </c>
      <c r="AE74" s="32">
        <v>2</v>
      </c>
      <c r="AF74" s="24">
        <v>232</v>
      </c>
      <c r="AG74" s="24">
        <v>129</v>
      </c>
      <c r="AH74" s="24">
        <v>122</v>
      </c>
      <c r="AI74" s="103">
        <f t="shared" si="8"/>
        <v>22</v>
      </c>
    </row>
    <row r="75" spans="1:35" ht="60.75" thickBot="1">
      <c r="A75" s="14">
        <v>10</v>
      </c>
      <c r="B75" s="5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0</v>
      </c>
      <c r="I75" s="24">
        <v>0</v>
      </c>
      <c r="J75" s="24">
        <v>0</v>
      </c>
      <c r="K75" s="32">
        <v>3</v>
      </c>
      <c r="L75" s="24">
        <v>0</v>
      </c>
      <c r="M75" s="24">
        <v>0</v>
      </c>
      <c r="N75" s="24">
        <v>0</v>
      </c>
      <c r="O75" s="32">
        <v>4</v>
      </c>
      <c r="P75" s="24">
        <v>0</v>
      </c>
      <c r="Q75" s="24">
        <v>0</v>
      </c>
      <c r="R75" s="24">
        <v>0</v>
      </c>
      <c r="S75" s="32">
        <v>2</v>
      </c>
      <c r="T75" s="24">
        <v>0</v>
      </c>
      <c r="U75" s="24">
        <v>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24">
        <v>0</v>
      </c>
      <c r="AI75" s="103">
        <f t="shared" si="8"/>
        <v>22</v>
      </c>
    </row>
    <row r="76" spans="1:35" ht="60.75" thickBot="1">
      <c r="A76" s="14">
        <v>11</v>
      </c>
      <c r="B76" s="5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24"/>
      <c r="AI76" s="103">
        <f t="shared" si="8"/>
        <v>43</v>
      </c>
    </row>
    <row r="77" spans="1:35" ht="15.75" thickBot="1">
      <c r="A77" s="15"/>
      <c r="B77" s="8" t="s">
        <v>76</v>
      </c>
      <c r="C77" s="33">
        <f>SUM(C74:C76)</f>
        <v>9</v>
      </c>
      <c r="D77" s="25">
        <f>D74+D75+D76</f>
        <v>338</v>
      </c>
      <c r="E77" s="25">
        <f t="shared" ref="E77:AH77" si="10">E74+E75+E76</f>
        <v>251</v>
      </c>
      <c r="F77" s="25">
        <f t="shared" si="10"/>
        <v>177</v>
      </c>
      <c r="G77" s="33">
        <f t="shared" si="10"/>
        <v>14</v>
      </c>
      <c r="H77" s="25">
        <f t="shared" si="10"/>
        <v>354</v>
      </c>
      <c r="I77" s="25">
        <f t="shared" si="10"/>
        <v>253</v>
      </c>
      <c r="J77" s="25">
        <f t="shared" si="10"/>
        <v>189</v>
      </c>
      <c r="K77" s="33">
        <f t="shared" si="10"/>
        <v>11</v>
      </c>
      <c r="L77" s="25">
        <f t="shared" si="10"/>
        <v>310</v>
      </c>
      <c r="M77" s="25">
        <f t="shared" si="10"/>
        <v>208</v>
      </c>
      <c r="N77" s="25">
        <f t="shared" si="10"/>
        <v>174</v>
      </c>
      <c r="O77" s="33">
        <f t="shared" si="10"/>
        <v>15</v>
      </c>
      <c r="P77" s="25">
        <f t="shared" si="10"/>
        <v>352</v>
      </c>
      <c r="Q77" s="25">
        <f t="shared" si="10"/>
        <v>222</v>
      </c>
      <c r="R77" s="25">
        <f t="shared" si="10"/>
        <v>191</v>
      </c>
      <c r="S77" s="33">
        <f t="shared" si="10"/>
        <v>10</v>
      </c>
      <c r="T77" s="25">
        <f t="shared" si="10"/>
        <v>305</v>
      </c>
      <c r="U77" s="25">
        <f t="shared" si="10"/>
        <v>282</v>
      </c>
      <c r="V77" s="25">
        <f t="shared" si="10"/>
        <v>0</v>
      </c>
      <c r="W77" s="33">
        <f t="shared" si="10"/>
        <v>14</v>
      </c>
      <c r="X77" s="25">
        <f t="shared" si="10"/>
        <v>347</v>
      </c>
      <c r="Y77" s="25">
        <f t="shared" si="10"/>
        <v>277</v>
      </c>
      <c r="Z77" s="25">
        <f t="shared" si="10"/>
        <v>187</v>
      </c>
      <c r="AA77" s="33">
        <f t="shared" si="10"/>
        <v>7</v>
      </c>
      <c r="AB77" s="25">
        <f t="shared" si="10"/>
        <v>247</v>
      </c>
      <c r="AC77" s="25">
        <f t="shared" si="10"/>
        <v>167</v>
      </c>
      <c r="AD77" s="25">
        <f t="shared" si="10"/>
        <v>125</v>
      </c>
      <c r="AE77" s="33">
        <f t="shared" si="10"/>
        <v>7</v>
      </c>
      <c r="AF77" s="25">
        <f t="shared" si="10"/>
        <v>232</v>
      </c>
      <c r="AG77" s="25">
        <f t="shared" si="10"/>
        <v>129</v>
      </c>
      <c r="AH77" s="25">
        <f t="shared" si="10"/>
        <v>122</v>
      </c>
      <c r="AI77" s="103">
        <f t="shared" si="8"/>
        <v>87</v>
      </c>
    </row>
    <row r="78" spans="1:35" ht="75.75" thickBot="1">
      <c r="A78" s="14">
        <v>12</v>
      </c>
      <c r="B78" s="5" t="s">
        <v>77</v>
      </c>
      <c r="C78" s="32">
        <v>3</v>
      </c>
      <c r="D78" s="24">
        <v>0</v>
      </c>
      <c r="E78" s="80">
        <v>0</v>
      </c>
      <c r="F78" s="24">
        <v>0</v>
      </c>
      <c r="G78" s="32">
        <v>4</v>
      </c>
      <c r="H78" s="24">
        <v>0</v>
      </c>
      <c r="I78" s="24">
        <v>0</v>
      </c>
      <c r="J78" s="24">
        <v>0</v>
      </c>
      <c r="K78" s="32">
        <v>3</v>
      </c>
      <c r="L78" s="24">
        <v>0</v>
      </c>
      <c r="M78" s="24">
        <v>0</v>
      </c>
      <c r="N78" s="24">
        <v>0</v>
      </c>
      <c r="O78" s="32">
        <v>4</v>
      </c>
      <c r="P78" s="24">
        <v>0</v>
      </c>
      <c r="Q78" s="24">
        <v>0</v>
      </c>
      <c r="R78" s="24">
        <v>0</v>
      </c>
      <c r="S78" s="32">
        <v>3</v>
      </c>
      <c r="T78" s="24">
        <v>0</v>
      </c>
      <c r="U78" s="81">
        <v>0</v>
      </c>
      <c r="V78" s="24"/>
      <c r="W78" s="32">
        <v>4</v>
      </c>
      <c r="X78" s="24">
        <v>0</v>
      </c>
      <c r="Y78" s="24">
        <v>0</v>
      </c>
      <c r="Z78" s="24">
        <v>0</v>
      </c>
      <c r="AA78" s="32">
        <v>1</v>
      </c>
      <c r="AB78" s="24">
        <v>0</v>
      </c>
      <c r="AC78" s="24">
        <v>0</v>
      </c>
      <c r="AD78" s="24">
        <v>0</v>
      </c>
      <c r="AE78" s="32">
        <v>1</v>
      </c>
      <c r="AF78" s="24">
        <v>0</v>
      </c>
      <c r="AG78" s="24">
        <v>0</v>
      </c>
      <c r="AH78" s="24">
        <v>0</v>
      </c>
      <c r="AI78" s="103">
        <f t="shared" si="8"/>
        <v>23</v>
      </c>
    </row>
    <row r="79" spans="1:35" ht="90.75" thickBot="1">
      <c r="A79" s="14">
        <v>13</v>
      </c>
      <c r="B79" s="5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80"/>
      <c r="AI79" s="103">
        <f t="shared" si="8"/>
        <v>23</v>
      </c>
    </row>
    <row r="80" spans="1:35" ht="75">
      <c r="A80" s="14">
        <v>14</v>
      </c>
      <c r="B80" s="9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24">
        <v>0</v>
      </c>
      <c r="AI80" s="103">
        <f t="shared" si="8"/>
        <v>23</v>
      </c>
    </row>
    <row r="81" spans="1:35" ht="28.5">
      <c r="A81" s="15"/>
      <c r="B81" s="23" t="s">
        <v>80</v>
      </c>
      <c r="C81" s="33">
        <f>SUM(C78:C80)</f>
        <v>9</v>
      </c>
      <c r="D81" s="25">
        <f>D78+D79+D80</f>
        <v>0</v>
      </c>
      <c r="E81" s="25">
        <f t="shared" ref="E81:AH81" si="11">E78+E79+E80</f>
        <v>0</v>
      </c>
      <c r="F81" s="25">
        <f t="shared" si="11"/>
        <v>0</v>
      </c>
      <c r="G81" s="33">
        <f t="shared" si="11"/>
        <v>12</v>
      </c>
      <c r="H81" s="25">
        <f t="shared" si="11"/>
        <v>0</v>
      </c>
      <c r="I81" s="25">
        <f t="shared" si="11"/>
        <v>0</v>
      </c>
      <c r="J81" s="25">
        <f t="shared" si="11"/>
        <v>0</v>
      </c>
      <c r="K81" s="33">
        <f t="shared" si="11"/>
        <v>9</v>
      </c>
      <c r="L81" s="25">
        <f t="shared" si="11"/>
        <v>0</v>
      </c>
      <c r="M81" s="25">
        <f t="shared" si="11"/>
        <v>0</v>
      </c>
      <c r="N81" s="25">
        <f t="shared" si="11"/>
        <v>0</v>
      </c>
      <c r="O81" s="33">
        <f t="shared" si="11"/>
        <v>12</v>
      </c>
      <c r="P81" s="25">
        <f t="shared" si="11"/>
        <v>0</v>
      </c>
      <c r="Q81" s="25">
        <f t="shared" si="11"/>
        <v>0</v>
      </c>
      <c r="R81" s="25">
        <f t="shared" si="11"/>
        <v>0</v>
      </c>
      <c r="S81" s="33">
        <f t="shared" si="11"/>
        <v>9</v>
      </c>
      <c r="T81" s="25">
        <f t="shared" si="11"/>
        <v>0</v>
      </c>
      <c r="U81" s="25">
        <f t="shared" si="11"/>
        <v>0</v>
      </c>
      <c r="V81" s="25">
        <f t="shared" si="11"/>
        <v>0</v>
      </c>
      <c r="W81" s="33">
        <f t="shared" si="11"/>
        <v>12</v>
      </c>
      <c r="X81" s="25">
        <f t="shared" si="11"/>
        <v>0</v>
      </c>
      <c r="Y81" s="25">
        <f t="shared" si="11"/>
        <v>0</v>
      </c>
      <c r="Z81" s="25">
        <f t="shared" si="11"/>
        <v>0</v>
      </c>
      <c r="AA81" s="33">
        <f t="shared" si="11"/>
        <v>3</v>
      </c>
      <c r="AB81" s="25">
        <f t="shared" si="11"/>
        <v>0</v>
      </c>
      <c r="AC81" s="25">
        <f t="shared" si="11"/>
        <v>0</v>
      </c>
      <c r="AD81" s="25">
        <f t="shared" si="11"/>
        <v>0</v>
      </c>
      <c r="AE81" s="33">
        <f t="shared" si="11"/>
        <v>3</v>
      </c>
      <c r="AF81" s="25">
        <f t="shared" si="11"/>
        <v>0</v>
      </c>
      <c r="AG81" s="25">
        <f t="shared" si="11"/>
        <v>0</v>
      </c>
      <c r="AH81" s="25">
        <f t="shared" si="11"/>
        <v>0</v>
      </c>
      <c r="AI81" s="103">
        <f t="shared" si="8"/>
        <v>69</v>
      </c>
    </row>
    <row r="82" spans="1:35" ht="75.75" thickBot="1">
      <c r="A82" s="14">
        <v>15</v>
      </c>
      <c r="B82" s="5" t="s">
        <v>81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24"/>
      <c r="AI82" s="103">
        <f t="shared" si="8"/>
        <v>24</v>
      </c>
    </row>
    <row r="83" spans="1:35" ht="75.75" thickBot="1">
      <c r="A83" s="14">
        <v>16</v>
      </c>
      <c r="B83" s="10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24"/>
      <c r="AI83" s="103">
        <f t="shared" si="8"/>
        <v>30</v>
      </c>
    </row>
    <row r="84" spans="1:35" ht="75">
      <c r="A84" s="14">
        <v>17</v>
      </c>
      <c r="B84" s="29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24"/>
      <c r="AI84" s="103">
        <f t="shared" si="8"/>
        <v>24</v>
      </c>
    </row>
    <row r="85" spans="1:35" ht="90.75" thickBot="1">
      <c r="A85" s="14"/>
      <c r="B85" s="7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24"/>
      <c r="AI85" s="103">
        <f t="shared" si="8"/>
        <v>8</v>
      </c>
    </row>
    <row r="86" spans="1:35" ht="90.75" thickBot="1">
      <c r="A86" s="14">
        <v>18</v>
      </c>
      <c r="B86" s="10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24"/>
      <c r="AI86" s="103">
        <f t="shared" si="8"/>
        <v>30</v>
      </c>
    </row>
    <row r="87" spans="1:35" ht="29.25" thickBot="1">
      <c r="A87" s="15"/>
      <c r="B87" s="11" t="s">
        <v>85</v>
      </c>
      <c r="C87" s="33">
        <f>SUM(C82:C86)</f>
        <v>12</v>
      </c>
      <c r="D87" s="25">
        <f>D82+D83+D84+D85+D86</f>
        <v>0</v>
      </c>
      <c r="E87" s="25">
        <f t="shared" ref="E87:AH87" si="12">E82+E83+E84+E85+E86</f>
        <v>0</v>
      </c>
      <c r="F87" s="25">
        <f t="shared" si="12"/>
        <v>0</v>
      </c>
      <c r="G87" s="33">
        <f t="shared" si="12"/>
        <v>21</v>
      </c>
      <c r="H87" s="25">
        <f t="shared" si="12"/>
        <v>0</v>
      </c>
      <c r="I87" s="25">
        <f t="shared" si="12"/>
        <v>0</v>
      </c>
      <c r="J87" s="25">
        <f t="shared" si="12"/>
        <v>0</v>
      </c>
      <c r="K87" s="33">
        <f t="shared" si="12"/>
        <v>17</v>
      </c>
      <c r="L87" s="25">
        <f t="shared" si="12"/>
        <v>1</v>
      </c>
      <c r="M87" s="25">
        <f t="shared" si="12"/>
        <v>0</v>
      </c>
      <c r="N87" s="25">
        <f t="shared" si="12"/>
        <v>0</v>
      </c>
      <c r="O87" s="33">
        <f t="shared" si="12"/>
        <v>20</v>
      </c>
      <c r="P87" s="25">
        <f t="shared" si="12"/>
        <v>0</v>
      </c>
      <c r="Q87" s="25">
        <f t="shared" si="12"/>
        <v>0</v>
      </c>
      <c r="R87" s="25">
        <f t="shared" si="12"/>
        <v>0</v>
      </c>
      <c r="S87" s="33">
        <f t="shared" si="12"/>
        <v>14</v>
      </c>
      <c r="T87" s="25">
        <f t="shared" si="12"/>
        <v>0</v>
      </c>
      <c r="U87" s="25">
        <f t="shared" si="12"/>
        <v>0</v>
      </c>
      <c r="V87" s="25">
        <f t="shared" si="12"/>
        <v>0</v>
      </c>
      <c r="W87" s="33">
        <f t="shared" si="12"/>
        <v>20</v>
      </c>
      <c r="X87" s="25">
        <f t="shared" si="12"/>
        <v>0</v>
      </c>
      <c r="Y87" s="25">
        <f t="shared" si="12"/>
        <v>0</v>
      </c>
      <c r="Z87" s="25">
        <f t="shared" si="12"/>
        <v>0</v>
      </c>
      <c r="AA87" s="33">
        <f t="shared" si="12"/>
        <v>6</v>
      </c>
      <c r="AB87" s="25">
        <f t="shared" si="12"/>
        <v>0</v>
      </c>
      <c r="AC87" s="25">
        <f t="shared" si="12"/>
        <v>0</v>
      </c>
      <c r="AD87" s="25">
        <f t="shared" si="12"/>
        <v>0</v>
      </c>
      <c r="AE87" s="33">
        <f t="shared" si="12"/>
        <v>6</v>
      </c>
      <c r="AF87" s="25">
        <f t="shared" si="12"/>
        <v>0</v>
      </c>
      <c r="AG87" s="25">
        <f t="shared" si="12"/>
        <v>0</v>
      </c>
      <c r="AH87" s="25">
        <f t="shared" si="12"/>
        <v>0</v>
      </c>
      <c r="AI87" s="103">
        <f t="shared" si="8"/>
        <v>116</v>
      </c>
    </row>
    <row r="88" spans="1:35" ht="60.75" thickBot="1">
      <c r="A88" s="14">
        <v>19</v>
      </c>
      <c r="B88" s="10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24"/>
      <c r="AI88" s="103">
        <f t="shared" si="8"/>
        <v>21</v>
      </c>
    </row>
    <row r="89" spans="1:35" ht="60.75" thickBot="1">
      <c r="A89" s="14">
        <v>20</v>
      </c>
      <c r="B89" s="10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24"/>
      <c r="AI89" s="103">
        <f t="shared" si="8"/>
        <v>21</v>
      </c>
    </row>
    <row r="90" spans="1:35" ht="15.75" thickBot="1">
      <c r="A90" s="15"/>
      <c r="B90" s="8" t="s">
        <v>88</v>
      </c>
      <c r="C90" s="33">
        <f>SUM(C88:C89)</f>
        <v>4</v>
      </c>
      <c r="D90" s="25">
        <f>D88+D89</f>
        <v>0</v>
      </c>
      <c r="E90" s="25">
        <f t="shared" ref="E90:AH90" si="13">E88+E89</f>
        <v>0</v>
      </c>
      <c r="F90" s="25">
        <f t="shared" si="13"/>
        <v>0</v>
      </c>
      <c r="G90" s="33">
        <f t="shared" si="13"/>
        <v>6</v>
      </c>
      <c r="H90" s="25">
        <f t="shared" si="13"/>
        <v>0</v>
      </c>
      <c r="I90" s="25">
        <f t="shared" si="13"/>
        <v>0</v>
      </c>
      <c r="J90" s="25">
        <f t="shared" si="13"/>
        <v>0</v>
      </c>
      <c r="K90" s="33">
        <f t="shared" si="13"/>
        <v>8</v>
      </c>
      <c r="L90" s="25">
        <f t="shared" si="13"/>
        <v>0</v>
      </c>
      <c r="M90" s="25">
        <f t="shared" si="13"/>
        <v>0</v>
      </c>
      <c r="N90" s="25">
        <f t="shared" si="13"/>
        <v>0</v>
      </c>
      <c r="O90" s="33">
        <f t="shared" si="13"/>
        <v>8</v>
      </c>
      <c r="P90" s="25">
        <f t="shared" si="13"/>
        <v>0</v>
      </c>
      <c r="Q90" s="25">
        <f t="shared" si="13"/>
        <v>0</v>
      </c>
      <c r="R90" s="25">
        <f t="shared" si="13"/>
        <v>0</v>
      </c>
      <c r="S90" s="33">
        <f t="shared" si="13"/>
        <v>5</v>
      </c>
      <c r="T90" s="25">
        <f t="shared" si="13"/>
        <v>0</v>
      </c>
      <c r="U90" s="25">
        <f t="shared" si="13"/>
        <v>0</v>
      </c>
      <c r="V90" s="25">
        <f t="shared" si="13"/>
        <v>0</v>
      </c>
      <c r="W90" s="33">
        <f t="shared" si="13"/>
        <v>6</v>
      </c>
      <c r="X90" s="25">
        <f t="shared" si="13"/>
        <v>0</v>
      </c>
      <c r="Y90" s="25">
        <f t="shared" si="13"/>
        <v>0</v>
      </c>
      <c r="Z90" s="25">
        <f t="shared" si="13"/>
        <v>0</v>
      </c>
      <c r="AA90" s="33">
        <f t="shared" si="13"/>
        <v>2</v>
      </c>
      <c r="AB90" s="25">
        <f t="shared" si="13"/>
        <v>0</v>
      </c>
      <c r="AC90" s="25">
        <f t="shared" si="13"/>
        <v>0</v>
      </c>
      <c r="AD90" s="25">
        <f t="shared" si="13"/>
        <v>0</v>
      </c>
      <c r="AE90" s="33">
        <f t="shared" si="13"/>
        <v>3</v>
      </c>
      <c r="AF90" s="25">
        <f t="shared" si="13"/>
        <v>0</v>
      </c>
      <c r="AG90" s="25">
        <f t="shared" si="13"/>
        <v>0</v>
      </c>
      <c r="AH90" s="25">
        <f t="shared" si="13"/>
        <v>0</v>
      </c>
      <c r="AI90" s="103">
        <f t="shared" si="8"/>
        <v>42</v>
      </c>
    </row>
    <row r="91" spans="1:35" ht="75.75" thickBot="1">
      <c r="A91" s="14">
        <v>21</v>
      </c>
      <c r="B91" s="5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24"/>
      <c r="AI91" s="103">
        <f t="shared" si="8"/>
        <v>38</v>
      </c>
    </row>
    <row r="92" spans="1:35" ht="60.75" thickBot="1">
      <c r="A92" s="14">
        <v>22</v>
      </c>
      <c r="B92" s="7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24"/>
      <c r="AI92" s="103">
        <f t="shared" si="8"/>
        <v>20</v>
      </c>
    </row>
    <row r="93" spans="1:35" ht="60.75" thickBot="1">
      <c r="A93" s="14">
        <v>23</v>
      </c>
      <c r="B93" s="10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24"/>
      <c r="AI93" s="103">
        <f t="shared" si="8"/>
        <v>20</v>
      </c>
    </row>
    <row r="94" spans="1:35" ht="60.75" thickBot="1">
      <c r="A94" s="14">
        <v>24</v>
      </c>
      <c r="B94" s="10" t="s">
        <v>92</v>
      </c>
      <c r="C94" s="32">
        <v>2</v>
      </c>
      <c r="D94" s="24">
        <v>0</v>
      </c>
      <c r="E94" s="80">
        <v>0</v>
      </c>
      <c r="F94" s="24">
        <v>0</v>
      </c>
      <c r="G94" s="32">
        <v>3</v>
      </c>
      <c r="H94" s="24">
        <v>0</v>
      </c>
      <c r="I94" s="24">
        <v>0</v>
      </c>
      <c r="J94" s="24">
        <v>0</v>
      </c>
      <c r="K94" s="32">
        <v>4</v>
      </c>
      <c r="L94" s="24">
        <v>0</v>
      </c>
      <c r="M94" s="24">
        <v>0</v>
      </c>
      <c r="N94" s="24">
        <v>0</v>
      </c>
      <c r="O94" s="32">
        <v>4</v>
      </c>
      <c r="P94" s="24">
        <v>0</v>
      </c>
      <c r="Q94" s="24">
        <v>0</v>
      </c>
      <c r="R94" s="24">
        <v>0</v>
      </c>
      <c r="S94" s="32">
        <v>2</v>
      </c>
      <c r="T94" s="24">
        <v>0</v>
      </c>
      <c r="U94" s="24">
        <v>0</v>
      </c>
      <c r="V94" s="24"/>
      <c r="W94" s="32">
        <v>3</v>
      </c>
      <c r="X94" s="24">
        <v>0</v>
      </c>
      <c r="Y94" s="24">
        <v>0</v>
      </c>
      <c r="Z94" s="24">
        <v>0</v>
      </c>
      <c r="AA94" s="32">
        <v>1</v>
      </c>
      <c r="AB94" s="24">
        <v>0</v>
      </c>
      <c r="AC94" s="24">
        <v>0</v>
      </c>
      <c r="AD94" s="24">
        <v>0</v>
      </c>
      <c r="AE94" s="32">
        <v>1</v>
      </c>
      <c r="AF94" s="24">
        <v>0</v>
      </c>
      <c r="AG94" s="24">
        <v>0</v>
      </c>
      <c r="AH94" s="24">
        <v>0</v>
      </c>
      <c r="AI94" s="103">
        <f t="shared" si="8"/>
        <v>20</v>
      </c>
    </row>
    <row r="95" spans="1:35" ht="15.75" thickBot="1">
      <c r="A95" s="15"/>
      <c r="B95" s="8" t="s">
        <v>93</v>
      </c>
      <c r="C95" s="33">
        <f>SUM(C91:C94)</f>
        <v>11</v>
      </c>
      <c r="D95" s="25">
        <f>D91+D92+D93+D94</f>
        <v>0</v>
      </c>
      <c r="E95" s="25">
        <f t="shared" ref="E95:AH95" si="14">E91+E92+E93+E94</f>
        <v>0</v>
      </c>
      <c r="F95" s="25">
        <f t="shared" si="14"/>
        <v>0</v>
      </c>
      <c r="G95" s="33">
        <f t="shared" si="14"/>
        <v>15</v>
      </c>
      <c r="H95" s="25">
        <f t="shared" si="14"/>
        <v>0</v>
      </c>
      <c r="I95" s="25">
        <f t="shared" si="14"/>
        <v>0</v>
      </c>
      <c r="J95" s="25">
        <f t="shared" si="14"/>
        <v>0</v>
      </c>
      <c r="K95" s="33">
        <f t="shared" si="14"/>
        <v>18</v>
      </c>
      <c r="L95" s="25">
        <f t="shared" si="14"/>
        <v>0</v>
      </c>
      <c r="M95" s="25">
        <f t="shared" si="14"/>
        <v>0</v>
      </c>
      <c r="N95" s="25">
        <f t="shared" si="14"/>
        <v>0</v>
      </c>
      <c r="O95" s="33">
        <f t="shared" si="14"/>
        <v>18</v>
      </c>
      <c r="P95" s="25">
        <f t="shared" si="14"/>
        <v>0</v>
      </c>
      <c r="Q95" s="25">
        <f t="shared" si="14"/>
        <v>0</v>
      </c>
      <c r="R95" s="25">
        <f t="shared" si="14"/>
        <v>0</v>
      </c>
      <c r="S95" s="33">
        <f t="shared" si="14"/>
        <v>12</v>
      </c>
      <c r="T95" s="25">
        <f t="shared" si="14"/>
        <v>0</v>
      </c>
      <c r="U95" s="25">
        <f>U91+U92+U93+U94</f>
        <v>0</v>
      </c>
      <c r="V95" s="25">
        <f t="shared" si="14"/>
        <v>0</v>
      </c>
      <c r="W95" s="33">
        <f t="shared" si="14"/>
        <v>15</v>
      </c>
      <c r="X95" s="25">
        <f t="shared" si="14"/>
        <v>0</v>
      </c>
      <c r="Y95" s="25">
        <f t="shared" si="14"/>
        <v>0</v>
      </c>
      <c r="Z95" s="25">
        <f t="shared" si="14"/>
        <v>0</v>
      </c>
      <c r="AA95" s="33">
        <f t="shared" si="14"/>
        <v>4</v>
      </c>
      <c r="AB95" s="25">
        <f t="shared" si="14"/>
        <v>0</v>
      </c>
      <c r="AC95" s="25">
        <f t="shared" si="14"/>
        <v>0</v>
      </c>
      <c r="AD95" s="25">
        <f t="shared" si="14"/>
        <v>0</v>
      </c>
      <c r="AE95" s="33">
        <f t="shared" si="14"/>
        <v>5</v>
      </c>
      <c r="AF95" s="25">
        <f t="shared" si="14"/>
        <v>0</v>
      </c>
      <c r="AG95" s="25">
        <f t="shared" si="14"/>
        <v>0</v>
      </c>
      <c r="AH95" s="25">
        <f t="shared" si="14"/>
        <v>0</v>
      </c>
      <c r="AI95" s="103">
        <f t="shared" si="8"/>
        <v>98</v>
      </c>
    </row>
    <row r="96" spans="1:35" ht="48.75" customHeight="1" thickBot="1">
      <c r="A96" s="14">
        <v>25</v>
      </c>
      <c r="B96" s="5" t="s">
        <v>94</v>
      </c>
      <c r="C96" s="32">
        <v>7</v>
      </c>
      <c r="D96" s="24">
        <v>0</v>
      </c>
      <c r="E96" s="80">
        <v>0</v>
      </c>
      <c r="F96" s="24">
        <v>0</v>
      </c>
      <c r="G96" s="32">
        <v>12</v>
      </c>
      <c r="H96" s="24">
        <v>0</v>
      </c>
      <c r="I96" s="24">
        <v>0</v>
      </c>
      <c r="J96" s="24">
        <v>0</v>
      </c>
      <c r="K96" s="32">
        <v>11</v>
      </c>
      <c r="L96" s="24">
        <v>0</v>
      </c>
      <c r="M96" s="24">
        <v>0</v>
      </c>
      <c r="N96" s="24">
        <v>0</v>
      </c>
      <c r="O96" s="32">
        <v>11</v>
      </c>
      <c r="P96" s="24">
        <v>0</v>
      </c>
      <c r="Q96" s="24">
        <v>0</v>
      </c>
      <c r="R96" s="24">
        <v>0</v>
      </c>
      <c r="S96" s="32">
        <v>10</v>
      </c>
      <c r="T96" s="24">
        <v>0</v>
      </c>
      <c r="U96" s="25">
        <v>0</v>
      </c>
      <c r="V96" s="24"/>
      <c r="W96" s="32">
        <v>12</v>
      </c>
      <c r="X96" s="24">
        <v>0</v>
      </c>
      <c r="Y96" s="24">
        <v>0</v>
      </c>
      <c r="Z96" s="83">
        <v>0</v>
      </c>
      <c r="AA96" s="32">
        <v>2</v>
      </c>
      <c r="AB96" s="24">
        <v>0</v>
      </c>
      <c r="AC96" s="24">
        <v>0</v>
      </c>
      <c r="AD96" s="24">
        <v>0</v>
      </c>
      <c r="AE96" s="32">
        <v>2</v>
      </c>
      <c r="AF96" s="24">
        <v>0</v>
      </c>
      <c r="AG96" s="24">
        <v>0</v>
      </c>
      <c r="AH96" s="24">
        <v>0</v>
      </c>
      <c r="AI96" s="103">
        <f t="shared" si="8"/>
        <v>67</v>
      </c>
    </row>
    <row r="97" spans="1:35" ht="28.5">
      <c r="A97" s="26"/>
      <c r="B97" s="27" t="s">
        <v>95</v>
      </c>
      <c r="C97" s="33">
        <f>SUM(C96)</f>
        <v>7</v>
      </c>
      <c r="D97" s="25">
        <f>D96</f>
        <v>0</v>
      </c>
      <c r="E97" s="25">
        <f t="shared" ref="E97:AH97" si="15">E96</f>
        <v>0</v>
      </c>
      <c r="F97" s="25">
        <f t="shared" si="15"/>
        <v>0</v>
      </c>
      <c r="G97" s="33">
        <f t="shared" si="15"/>
        <v>12</v>
      </c>
      <c r="H97" s="25">
        <f t="shared" si="15"/>
        <v>0</v>
      </c>
      <c r="I97" s="25">
        <f t="shared" si="15"/>
        <v>0</v>
      </c>
      <c r="J97" s="25">
        <f t="shared" si="15"/>
        <v>0</v>
      </c>
      <c r="K97" s="33">
        <f t="shared" si="15"/>
        <v>11</v>
      </c>
      <c r="L97" s="25">
        <f t="shared" si="15"/>
        <v>0</v>
      </c>
      <c r="M97" s="25">
        <f t="shared" si="15"/>
        <v>0</v>
      </c>
      <c r="N97" s="25">
        <f t="shared" si="15"/>
        <v>0</v>
      </c>
      <c r="O97" s="33">
        <f t="shared" si="15"/>
        <v>11</v>
      </c>
      <c r="P97" s="25">
        <f t="shared" si="15"/>
        <v>0</v>
      </c>
      <c r="Q97" s="25">
        <f t="shared" si="15"/>
        <v>0</v>
      </c>
      <c r="R97" s="25">
        <f t="shared" si="15"/>
        <v>0</v>
      </c>
      <c r="S97" s="33">
        <f t="shared" si="15"/>
        <v>10</v>
      </c>
      <c r="T97" s="25">
        <f t="shared" si="15"/>
        <v>0</v>
      </c>
      <c r="U97" s="25">
        <f t="shared" si="15"/>
        <v>0</v>
      </c>
      <c r="V97" s="25">
        <f t="shared" si="15"/>
        <v>0</v>
      </c>
      <c r="W97" s="33">
        <f t="shared" si="15"/>
        <v>12</v>
      </c>
      <c r="X97" s="25">
        <f t="shared" si="15"/>
        <v>0</v>
      </c>
      <c r="Y97" s="25">
        <f t="shared" si="15"/>
        <v>0</v>
      </c>
      <c r="Z97" s="82">
        <f t="shared" si="15"/>
        <v>0</v>
      </c>
      <c r="AA97" s="33">
        <f t="shared" si="15"/>
        <v>2</v>
      </c>
      <c r="AB97" s="25">
        <f t="shared" si="15"/>
        <v>0</v>
      </c>
      <c r="AC97" s="25">
        <f t="shared" si="15"/>
        <v>0</v>
      </c>
      <c r="AD97" s="25">
        <f t="shared" si="15"/>
        <v>0</v>
      </c>
      <c r="AE97" s="33">
        <f t="shared" si="15"/>
        <v>2</v>
      </c>
      <c r="AF97" s="25">
        <f t="shared" si="15"/>
        <v>0</v>
      </c>
      <c r="AG97" s="25">
        <f t="shared" si="15"/>
        <v>0</v>
      </c>
      <c r="AH97" s="25">
        <f t="shared" si="15"/>
        <v>0</v>
      </c>
      <c r="AI97" s="103">
        <f t="shared" si="8"/>
        <v>67</v>
      </c>
    </row>
    <row r="98" spans="1:35" s="30" customFormat="1">
      <c r="A98" s="132" t="s">
        <v>96</v>
      </c>
      <c r="B98" s="132"/>
      <c r="C98" s="33">
        <f t="shared" ref="C98" si="16">C54+C55+C58+C62</f>
        <v>222</v>
      </c>
      <c r="D98" s="25">
        <f>D54+D55+D58+D62</f>
        <v>1597</v>
      </c>
      <c r="E98" s="25">
        <f t="shared" ref="E98:AH98" si="17">E54+E55+E58+E62</f>
        <v>1605</v>
      </c>
      <c r="F98" s="25">
        <f t="shared" si="17"/>
        <v>1371</v>
      </c>
      <c r="G98" s="33">
        <f t="shared" si="17"/>
        <v>352</v>
      </c>
      <c r="H98" s="25">
        <f t="shared" si="17"/>
        <v>2519</v>
      </c>
      <c r="I98" s="25">
        <f t="shared" si="17"/>
        <v>2526</v>
      </c>
      <c r="J98" s="25">
        <f t="shared" si="17"/>
        <v>2300</v>
      </c>
      <c r="K98" s="33">
        <f t="shared" si="17"/>
        <v>354</v>
      </c>
      <c r="L98" s="25">
        <f t="shared" si="17"/>
        <v>1757</v>
      </c>
      <c r="M98" s="25">
        <f t="shared" si="17"/>
        <v>1733</v>
      </c>
      <c r="N98" s="25">
        <f t="shared" si="17"/>
        <v>1581</v>
      </c>
      <c r="O98" s="33">
        <f t="shared" si="17"/>
        <v>349</v>
      </c>
      <c r="P98" s="25">
        <f t="shared" si="17"/>
        <v>2153</v>
      </c>
      <c r="Q98" s="25">
        <f t="shared" si="17"/>
        <v>2117</v>
      </c>
      <c r="R98" s="25">
        <f t="shared" si="17"/>
        <v>1965</v>
      </c>
      <c r="S98" s="33">
        <f t="shared" si="17"/>
        <v>315</v>
      </c>
      <c r="T98" s="25">
        <f t="shared" si="17"/>
        <v>3150</v>
      </c>
      <c r="U98" s="25">
        <f t="shared" si="17"/>
        <v>3213</v>
      </c>
      <c r="V98" s="25">
        <f t="shared" si="17"/>
        <v>89</v>
      </c>
      <c r="W98" s="33">
        <f t="shared" si="17"/>
        <v>255</v>
      </c>
      <c r="X98" s="25">
        <f t="shared" si="17"/>
        <v>2163</v>
      </c>
      <c r="Y98" s="25">
        <f t="shared" si="17"/>
        <v>2206</v>
      </c>
      <c r="Z98" s="25">
        <f t="shared" si="17"/>
        <v>2047</v>
      </c>
      <c r="AA98" s="33">
        <f t="shared" si="17"/>
        <v>208</v>
      </c>
      <c r="AB98" s="25">
        <f t="shared" si="17"/>
        <v>697</v>
      </c>
      <c r="AC98" s="25">
        <f t="shared" si="17"/>
        <v>599</v>
      </c>
      <c r="AD98" s="25">
        <f t="shared" si="17"/>
        <v>535</v>
      </c>
      <c r="AE98" s="33">
        <f t="shared" si="17"/>
        <v>132</v>
      </c>
      <c r="AF98" s="25">
        <f t="shared" si="17"/>
        <v>736</v>
      </c>
      <c r="AG98" s="25">
        <f t="shared" si="17"/>
        <v>625</v>
      </c>
      <c r="AH98" s="25">
        <f t="shared" si="17"/>
        <v>596</v>
      </c>
      <c r="AI98" s="103">
        <f t="shared" si="8"/>
        <v>2187</v>
      </c>
    </row>
    <row r="99" spans="1:35">
      <c r="C99" s="85"/>
      <c r="D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</row>
    <row r="100" spans="1:35">
      <c r="C100" s="85"/>
      <c r="D100" s="74"/>
      <c r="E100">
        <f>E98+I98+Y98+AC98</f>
        <v>6936</v>
      </c>
      <c r="I100" s="106"/>
      <c r="J100" s="106"/>
      <c r="K100" s="85"/>
      <c r="L100" s="34">
        <f>C98+G98+K98+O98+S98+W98+AA98+AE98</f>
        <v>2187</v>
      </c>
      <c r="M100" s="74"/>
      <c r="N100" s="74"/>
      <c r="O100" s="85"/>
      <c r="P100">
        <f>E98+I98+M98+Q98+U98+Y98+AC98+AG98</f>
        <v>14624</v>
      </c>
      <c r="Q100" s="74"/>
      <c r="R100" s="74"/>
      <c r="S100" s="85"/>
      <c r="T100" s="74"/>
      <c r="U100" s="74"/>
      <c r="V100" s="74"/>
      <c r="W100" s="85"/>
      <c r="X100" s="74"/>
      <c r="Y100" s="74"/>
      <c r="Z100" s="74"/>
      <c r="AA100" s="85"/>
      <c r="AB100" s="74"/>
      <c r="AC100" s="74"/>
      <c r="AD100" s="74"/>
      <c r="AE100" s="85"/>
      <c r="AF100" s="74"/>
      <c r="AG100" s="74"/>
      <c r="AH100" s="74"/>
    </row>
  </sheetData>
  <mergeCells count="13">
    <mergeCell ref="S3:V3"/>
    <mergeCell ref="W3:Z3"/>
    <mergeCell ref="AA3:AD3"/>
    <mergeCell ref="AE3:AH3"/>
    <mergeCell ref="D1:K1"/>
    <mergeCell ref="C3:F3"/>
    <mergeCell ref="G3:J3"/>
    <mergeCell ref="K3:N3"/>
    <mergeCell ref="A98:B98"/>
    <mergeCell ref="A54:B54"/>
    <mergeCell ref="A55:A57"/>
    <mergeCell ref="A58:A61"/>
    <mergeCell ref="O3:R3"/>
  </mergeCells>
  <pageMargins left="0.19685039370078741" right="0.19685039370078741" top="0.31496062992125984" bottom="0.19685039370078741" header="0.31496062992125984" footer="0.31496062992125984"/>
  <pageSetup paperSize="9" scale="76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J100"/>
  <sheetViews>
    <sheetView zoomScale="84" zoomScaleNormal="84" workbookViewId="0">
      <pane xSplit="2" ySplit="5" topLeftCell="C93" activePane="bottomRight" state="frozen"/>
      <selection pane="topRight" activeCell="C1" sqref="C1"/>
      <selection pane="bottomLeft" activeCell="A6" sqref="A6"/>
      <selection pane="bottomRight" activeCell="C96" sqref="C96:AI96"/>
    </sheetView>
  </sheetViews>
  <sheetFormatPr defaultRowHeight="15"/>
  <cols>
    <col min="1" max="1" width="5.140625" style="12" customWidth="1"/>
    <col min="2" max="2" width="23.42578125" customWidth="1"/>
    <col min="3" max="3" width="4.5703125" customWidth="1"/>
    <col min="4" max="5" width="5.42578125" customWidth="1"/>
    <col min="6" max="6" width="5" customWidth="1"/>
    <col min="7" max="7" width="4.140625" customWidth="1"/>
    <col min="8" max="8" width="6.28515625" customWidth="1"/>
    <col min="9" max="10" width="5" customWidth="1"/>
    <col min="11" max="11" width="4.5703125" customWidth="1"/>
    <col min="12" max="12" width="6" customWidth="1"/>
    <col min="13" max="13" width="4.85546875" customWidth="1"/>
    <col min="14" max="14" width="5.42578125" customWidth="1"/>
    <col min="15" max="15" width="4.28515625" customWidth="1"/>
    <col min="16" max="16" width="6.140625" customWidth="1"/>
    <col min="17" max="17" width="5.140625" customWidth="1"/>
    <col min="18" max="18" width="5.5703125" customWidth="1"/>
    <col min="19" max="19" width="3.85546875" customWidth="1"/>
    <col min="20" max="20" width="5" customWidth="1"/>
    <col min="21" max="21" width="5.28515625" customWidth="1"/>
    <col min="22" max="22" width="4.42578125" customWidth="1"/>
    <col min="23" max="23" width="4.28515625" customWidth="1"/>
    <col min="24" max="24" width="6" customWidth="1"/>
    <col min="25" max="26" width="5.28515625" customWidth="1"/>
    <col min="27" max="27" width="3.140625" customWidth="1"/>
    <col min="28" max="28" width="5" customWidth="1"/>
    <col min="29" max="30" width="5.28515625" customWidth="1"/>
    <col min="31" max="31" width="3.140625" customWidth="1"/>
    <col min="32" max="32" width="6" customWidth="1"/>
    <col min="33" max="33" width="5" customWidth="1"/>
    <col min="34" max="34" width="5.5703125" customWidth="1"/>
    <col min="35" max="35" width="5.140625" customWidth="1"/>
  </cols>
  <sheetData>
    <row r="1" spans="1:36" ht="20.25">
      <c r="D1" s="94" t="s">
        <v>130</v>
      </c>
      <c r="E1" s="94"/>
      <c r="F1" s="94"/>
      <c r="G1" s="94"/>
      <c r="H1" s="94"/>
      <c r="I1" s="94"/>
      <c r="J1" s="94"/>
      <c r="K1" s="94"/>
    </row>
    <row r="2" spans="1:36" ht="15.75" thickBot="1"/>
    <row r="3" spans="1:36" ht="60.75" customHeight="1" thickTop="1" thickBot="1">
      <c r="A3" s="1" t="s">
        <v>0</v>
      </c>
      <c r="B3" s="2" t="s">
        <v>1</v>
      </c>
      <c r="C3" s="133" t="s">
        <v>2</v>
      </c>
      <c r="D3" s="134"/>
      <c r="E3" s="134"/>
      <c r="F3" s="135"/>
      <c r="G3" s="133" t="s">
        <v>3</v>
      </c>
      <c r="H3" s="134"/>
      <c r="I3" s="134"/>
      <c r="J3" s="136"/>
      <c r="K3" s="137" t="s">
        <v>4</v>
      </c>
      <c r="L3" s="138"/>
      <c r="M3" s="138"/>
      <c r="N3" s="138"/>
      <c r="O3" s="133" t="s">
        <v>5</v>
      </c>
      <c r="P3" s="134"/>
      <c r="Q3" s="134"/>
      <c r="R3" s="136"/>
      <c r="S3" s="162" t="s">
        <v>6</v>
      </c>
      <c r="T3" s="163"/>
      <c r="U3" s="163"/>
      <c r="V3" s="164"/>
      <c r="W3" s="140" t="s">
        <v>7</v>
      </c>
      <c r="X3" s="138"/>
      <c r="Y3" s="138"/>
      <c r="Z3" s="138"/>
      <c r="AA3" s="133" t="s">
        <v>103</v>
      </c>
      <c r="AB3" s="134"/>
      <c r="AC3" s="134"/>
      <c r="AD3" s="134"/>
      <c r="AE3" s="141" t="s">
        <v>104</v>
      </c>
      <c r="AF3" s="142"/>
      <c r="AG3" s="142"/>
      <c r="AH3" s="143"/>
      <c r="AI3" s="112" t="s">
        <v>121</v>
      </c>
      <c r="AJ3" s="110"/>
    </row>
    <row r="4" spans="1:36" ht="105.75" thickBot="1">
      <c r="A4" s="3"/>
      <c r="B4" s="4"/>
      <c r="C4" s="69" t="s">
        <v>8</v>
      </c>
      <c r="D4" s="70" t="s">
        <v>9</v>
      </c>
      <c r="E4" s="73" t="s">
        <v>105</v>
      </c>
      <c r="F4" s="75" t="s">
        <v>106</v>
      </c>
      <c r="G4" s="69" t="s">
        <v>8</v>
      </c>
      <c r="H4" s="70" t="s">
        <v>9</v>
      </c>
      <c r="I4" s="73" t="s">
        <v>105</v>
      </c>
      <c r="J4" s="75" t="s">
        <v>106</v>
      </c>
      <c r="K4" s="69" t="s">
        <v>8</v>
      </c>
      <c r="L4" s="70" t="s">
        <v>9</v>
      </c>
      <c r="M4" s="73" t="s">
        <v>105</v>
      </c>
      <c r="N4" s="75" t="s">
        <v>106</v>
      </c>
      <c r="O4" s="69" t="s">
        <v>8</v>
      </c>
      <c r="P4" s="70" t="s">
        <v>9</v>
      </c>
      <c r="Q4" s="73" t="s">
        <v>105</v>
      </c>
      <c r="R4" s="75" t="s">
        <v>106</v>
      </c>
      <c r="S4" s="69" t="s">
        <v>8</v>
      </c>
      <c r="T4" s="70" t="s">
        <v>9</v>
      </c>
      <c r="U4" s="73" t="s">
        <v>105</v>
      </c>
      <c r="V4" s="75" t="s">
        <v>106</v>
      </c>
      <c r="W4" s="69" t="s">
        <v>8</v>
      </c>
      <c r="X4" s="70" t="s">
        <v>9</v>
      </c>
      <c r="Y4" s="73" t="s">
        <v>105</v>
      </c>
      <c r="Z4" s="75" t="s">
        <v>106</v>
      </c>
      <c r="AA4" s="69" t="s">
        <v>8</v>
      </c>
      <c r="AB4" s="70" t="s">
        <v>9</v>
      </c>
      <c r="AC4" s="73" t="s">
        <v>105</v>
      </c>
      <c r="AD4" s="95" t="s">
        <v>106</v>
      </c>
      <c r="AE4" s="75" t="s">
        <v>8</v>
      </c>
      <c r="AF4" s="97" t="s">
        <v>9</v>
      </c>
      <c r="AG4" s="98" t="s">
        <v>105</v>
      </c>
      <c r="AH4" s="111" t="s">
        <v>106</v>
      </c>
      <c r="AI4" s="113"/>
    </row>
    <row r="5" spans="1:36" ht="15.75" thickBot="1">
      <c r="A5" s="3"/>
      <c r="B5" s="4">
        <v>1</v>
      </c>
      <c r="C5" s="78">
        <v>2</v>
      </c>
      <c r="D5" s="78">
        <v>3</v>
      </c>
      <c r="E5" s="78">
        <v>4</v>
      </c>
      <c r="F5" s="78">
        <v>5</v>
      </c>
      <c r="G5" s="78">
        <v>6</v>
      </c>
      <c r="H5" s="78">
        <v>7</v>
      </c>
      <c r="I5" s="78">
        <v>8</v>
      </c>
      <c r="J5" s="78">
        <v>9</v>
      </c>
      <c r="K5" s="78">
        <v>10</v>
      </c>
      <c r="L5" s="78">
        <v>11</v>
      </c>
      <c r="M5" s="78">
        <v>12</v>
      </c>
      <c r="N5" s="78">
        <v>13</v>
      </c>
      <c r="O5" s="78">
        <v>14</v>
      </c>
      <c r="P5" s="78">
        <v>15</v>
      </c>
      <c r="Q5" s="78">
        <v>16</v>
      </c>
      <c r="R5" s="78">
        <v>17</v>
      </c>
      <c r="S5" s="78">
        <v>18</v>
      </c>
      <c r="T5" s="78">
        <v>18</v>
      </c>
      <c r="U5" s="78">
        <v>20</v>
      </c>
      <c r="V5" s="78">
        <v>21</v>
      </c>
      <c r="W5" s="78">
        <v>22</v>
      </c>
      <c r="X5" s="78">
        <v>23</v>
      </c>
      <c r="Y5" s="78">
        <v>24</v>
      </c>
      <c r="Z5" s="78">
        <v>25</v>
      </c>
      <c r="AA5" s="78">
        <v>26</v>
      </c>
      <c r="AB5" s="78">
        <v>27</v>
      </c>
      <c r="AC5" s="96">
        <v>28</v>
      </c>
      <c r="AD5" s="77">
        <v>29</v>
      </c>
      <c r="AE5" s="79">
        <v>30</v>
      </c>
      <c r="AF5" s="100">
        <v>31</v>
      </c>
      <c r="AG5" s="78">
        <v>32</v>
      </c>
      <c r="AH5" s="96">
        <v>33</v>
      </c>
      <c r="AI5" s="114">
        <v>34</v>
      </c>
    </row>
    <row r="6" spans="1:36">
      <c r="A6" s="16">
        <v>1</v>
      </c>
      <c r="B6" s="18" t="s">
        <v>10</v>
      </c>
      <c r="C6" s="31">
        <v>2</v>
      </c>
      <c r="D6" s="28">
        <v>0</v>
      </c>
      <c r="E6" s="28"/>
      <c r="F6" s="28"/>
      <c r="G6" s="31">
        <v>2</v>
      </c>
      <c r="H6" s="28">
        <v>0</v>
      </c>
      <c r="I6" s="28"/>
      <c r="J6" s="28"/>
      <c r="K6" s="31">
        <v>2</v>
      </c>
      <c r="L6" s="28">
        <v>0</v>
      </c>
      <c r="M6" s="28"/>
      <c r="N6" s="28"/>
      <c r="O6" s="31">
        <v>2</v>
      </c>
      <c r="P6" s="28">
        <v>0</v>
      </c>
      <c r="Q6" s="28"/>
      <c r="R6" s="28"/>
      <c r="S6" s="31">
        <v>3</v>
      </c>
      <c r="T6" s="28"/>
      <c r="U6" s="28"/>
      <c r="V6" s="28"/>
      <c r="W6" s="31">
        <v>2</v>
      </c>
      <c r="X6" s="28">
        <v>0</v>
      </c>
      <c r="Y6" s="28"/>
      <c r="Z6" s="28"/>
      <c r="AA6" s="31">
        <v>1</v>
      </c>
      <c r="AB6" s="28">
        <v>0</v>
      </c>
      <c r="AC6" s="24"/>
      <c r="AD6" s="28"/>
      <c r="AE6" s="31">
        <v>1</v>
      </c>
      <c r="AF6" s="24">
        <v>0</v>
      </c>
      <c r="AG6" s="28"/>
      <c r="AH6" s="28"/>
      <c r="AI6" s="102">
        <f>C6+G6+K6+O6+S6+W6+AA6+AE6</f>
        <v>15</v>
      </c>
    </row>
    <row r="7" spans="1:36">
      <c r="A7" s="16">
        <v>2</v>
      </c>
      <c r="B7" s="18" t="s">
        <v>11</v>
      </c>
      <c r="C7" s="32">
        <v>2</v>
      </c>
      <c r="D7" s="24">
        <v>0</v>
      </c>
      <c r="E7" s="24"/>
      <c r="F7" s="24"/>
      <c r="G7" s="32">
        <v>2</v>
      </c>
      <c r="H7" s="24">
        <v>0</v>
      </c>
      <c r="I7" s="24"/>
      <c r="J7" s="24"/>
      <c r="K7" s="32">
        <v>2</v>
      </c>
      <c r="L7" s="24">
        <v>0</v>
      </c>
      <c r="M7" s="24"/>
      <c r="N7" s="24"/>
      <c r="O7" s="32">
        <v>2</v>
      </c>
      <c r="P7" s="24">
        <v>0</v>
      </c>
      <c r="Q7" s="24"/>
      <c r="R7" s="24"/>
      <c r="S7" s="32">
        <v>2</v>
      </c>
      <c r="T7" s="24"/>
      <c r="U7" s="24"/>
      <c r="V7" s="24"/>
      <c r="W7" s="32">
        <v>2</v>
      </c>
      <c r="X7" s="24">
        <v>0</v>
      </c>
      <c r="Y7" s="24"/>
      <c r="Z7" s="24"/>
      <c r="AA7" s="32">
        <v>1</v>
      </c>
      <c r="AB7" s="24">
        <v>0</v>
      </c>
      <c r="AC7" s="24"/>
      <c r="AD7" s="24"/>
      <c r="AE7" s="32">
        <v>1</v>
      </c>
      <c r="AF7" s="24">
        <v>0</v>
      </c>
      <c r="AG7" s="24"/>
      <c r="AH7" s="24"/>
      <c r="AI7" s="103">
        <f t="shared" ref="AI7:AI70" si="0">C7+G7+K7+O7+S7+W7+AA7+AE7</f>
        <v>14</v>
      </c>
    </row>
    <row r="8" spans="1:36">
      <c r="A8" s="16">
        <v>3</v>
      </c>
      <c r="B8" s="18" t="s">
        <v>12</v>
      </c>
      <c r="C8" s="32">
        <v>3</v>
      </c>
      <c r="D8" s="80">
        <v>166</v>
      </c>
      <c r="E8" s="80">
        <v>166</v>
      </c>
      <c r="F8" s="24">
        <v>73</v>
      </c>
      <c r="G8" s="32">
        <v>3</v>
      </c>
      <c r="H8" s="24">
        <v>172</v>
      </c>
      <c r="I8" s="24">
        <v>172</v>
      </c>
      <c r="J8" s="24">
        <v>155</v>
      </c>
      <c r="K8" s="32">
        <v>3</v>
      </c>
      <c r="L8" s="24">
        <v>301</v>
      </c>
      <c r="M8" s="24">
        <v>301</v>
      </c>
      <c r="N8" s="24">
        <v>301</v>
      </c>
      <c r="O8" s="32">
        <v>2</v>
      </c>
      <c r="P8" s="24">
        <v>161</v>
      </c>
      <c r="Q8" s="24">
        <v>161</v>
      </c>
      <c r="R8" s="24">
        <v>161</v>
      </c>
      <c r="S8" s="32">
        <v>3</v>
      </c>
      <c r="T8" s="24">
        <v>765</v>
      </c>
      <c r="U8" s="24">
        <v>765</v>
      </c>
      <c r="V8" s="24"/>
      <c r="W8" s="32">
        <v>3</v>
      </c>
      <c r="X8" s="24">
        <v>210</v>
      </c>
      <c r="Y8" s="24">
        <v>210</v>
      </c>
      <c r="Z8" s="24">
        <v>193</v>
      </c>
      <c r="AA8" s="32">
        <v>1</v>
      </c>
      <c r="AB8" s="24">
        <v>0</v>
      </c>
      <c r="AC8" s="24">
        <v>0</v>
      </c>
      <c r="AD8" s="24">
        <v>0</v>
      </c>
      <c r="AE8" s="32">
        <v>1</v>
      </c>
      <c r="AF8" s="24">
        <v>0</v>
      </c>
      <c r="AG8" s="24">
        <v>0</v>
      </c>
      <c r="AH8" s="24">
        <v>0</v>
      </c>
      <c r="AI8" s="103">
        <f t="shared" si="0"/>
        <v>19</v>
      </c>
    </row>
    <row r="9" spans="1:36">
      <c r="A9" s="16">
        <v>4</v>
      </c>
      <c r="B9" s="18" t="s">
        <v>13</v>
      </c>
      <c r="C9" s="32">
        <v>3</v>
      </c>
      <c r="D9" s="80">
        <v>169</v>
      </c>
      <c r="E9" s="80">
        <v>169</v>
      </c>
      <c r="F9" s="24">
        <v>169</v>
      </c>
      <c r="G9" s="32">
        <v>3</v>
      </c>
      <c r="H9" s="24">
        <v>135</v>
      </c>
      <c r="I9" s="24">
        <v>135</v>
      </c>
      <c r="J9" s="24">
        <v>135</v>
      </c>
      <c r="K9" s="32">
        <v>3</v>
      </c>
      <c r="L9" s="24">
        <v>99</v>
      </c>
      <c r="M9" s="24">
        <v>99</v>
      </c>
      <c r="N9" s="24">
        <v>82</v>
      </c>
      <c r="O9" s="32">
        <v>2</v>
      </c>
      <c r="P9" s="24">
        <v>116</v>
      </c>
      <c r="Q9" s="24">
        <v>116</v>
      </c>
      <c r="R9" s="24">
        <v>116</v>
      </c>
      <c r="S9" s="32">
        <v>3</v>
      </c>
      <c r="T9" s="24">
        <v>138</v>
      </c>
      <c r="U9" s="24">
        <v>138</v>
      </c>
      <c r="V9" s="24"/>
      <c r="W9" s="32">
        <v>3</v>
      </c>
      <c r="X9" s="24">
        <v>166</v>
      </c>
      <c r="Y9" s="24">
        <v>166</v>
      </c>
      <c r="Z9" s="24">
        <v>166</v>
      </c>
      <c r="AA9" s="32">
        <v>1</v>
      </c>
      <c r="AB9" s="24">
        <v>41</v>
      </c>
      <c r="AC9" s="24">
        <v>41</v>
      </c>
      <c r="AD9" s="24">
        <v>41</v>
      </c>
      <c r="AE9" s="32">
        <v>1</v>
      </c>
      <c r="AF9" s="24">
        <v>51</v>
      </c>
      <c r="AG9" s="24">
        <v>51</v>
      </c>
      <c r="AH9" s="24">
        <v>51</v>
      </c>
      <c r="AI9" s="103">
        <f t="shared" si="0"/>
        <v>19</v>
      </c>
    </row>
    <row r="10" spans="1:36">
      <c r="A10" s="16">
        <v>5</v>
      </c>
      <c r="B10" s="18" t="s">
        <v>14</v>
      </c>
      <c r="C10" s="32">
        <v>2</v>
      </c>
      <c r="D10" s="80">
        <v>117</v>
      </c>
      <c r="E10" s="80">
        <v>117</v>
      </c>
      <c r="F10" s="24">
        <v>117</v>
      </c>
      <c r="G10" s="32">
        <v>2</v>
      </c>
      <c r="H10" s="24">
        <v>150</v>
      </c>
      <c r="I10" s="24">
        <v>150</v>
      </c>
      <c r="J10" s="24">
        <v>150</v>
      </c>
      <c r="K10" s="32">
        <v>2</v>
      </c>
      <c r="L10" s="24">
        <v>105</v>
      </c>
      <c r="M10" s="24">
        <v>105</v>
      </c>
      <c r="N10" s="24">
        <v>105</v>
      </c>
      <c r="O10" s="32">
        <v>2</v>
      </c>
      <c r="P10" s="24">
        <v>150</v>
      </c>
      <c r="Q10" s="24">
        <v>150</v>
      </c>
      <c r="R10" s="24">
        <v>150</v>
      </c>
      <c r="S10" s="32">
        <v>2</v>
      </c>
      <c r="T10" s="24">
        <v>127</v>
      </c>
      <c r="U10" s="24">
        <v>115</v>
      </c>
      <c r="V10" s="24"/>
      <c r="W10" s="32">
        <v>2</v>
      </c>
      <c r="X10" s="24">
        <v>109</v>
      </c>
      <c r="Y10" s="24">
        <v>109</v>
      </c>
      <c r="Z10" s="24">
        <v>109</v>
      </c>
      <c r="AA10" s="32">
        <v>1</v>
      </c>
      <c r="AB10" s="24">
        <v>88</v>
      </c>
      <c r="AC10" s="24">
        <v>88</v>
      </c>
      <c r="AD10" s="24">
        <v>88</v>
      </c>
      <c r="AE10" s="32">
        <v>1</v>
      </c>
      <c r="AF10" s="24">
        <v>94</v>
      </c>
      <c r="AG10" s="24">
        <v>94</v>
      </c>
      <c r="AH10" s="24">
        <v>94</v>
      </c>
      <c r="AI10" s="103">
        <f t="shared" si="0"/>
        <v>14</v>
      </c>
    </row>
    <row r="11" spans="1:36">
      <c r="A11" s="16">
        <v>6</v>
      </c>
      <c r="B11" s="18" t="s">
        <v>15</v>
      </c>
      <c r="C11" s="32">
        <v>2</v>
      </c>
      <c r="D11" s="80">
        <v>0</v>
      </c>
      <c r="E11" s="80"/>
      <c r="F11" s="24"/>
      <c r="G11" s="32">
        <v>2</v>
      </c>
      <c r="H11" s="24">
        <v>0</v>
      </c>
      <c r="I11" s="24"/>
      <c r="J11" s="24"/>
      <c r="K11" s="32">
        <v>2</v>
      </c>
      <c r="L11" s="24">
        <v>0</v>
      </c>
      <c r="M11" s="24"/>
      <c r="N11" s="24"/>
      <c r="O11" s="32">
        <v>2</v>
      </c>
      <c r="P11" s="24">
        <v>0</v>
      </c>
      <c r="Q11" s="24"/>
      <c r="R11" s="24"/>
      <c r="S11" s="32">
        <v>2</v>
      </c>
      <c r="T11" s="24"/>
      <c r="U11" s="24"/>
      <c r="V11" s="24"/>
      <c r="W11" s="32">
        <v>2</v>
      </c>
      <c r="X11" s="24">
        <v>0</v>
      </c>
      <c r="Y11" s="24"/>
      <c r="Z11" s="24"/>
      <c r="AA11" s="32">
        <v>1</v>
      </c>
      <c r="AB11" s="24">
        <v>0</v>
      </c>
      <c r="AC11" s="24"/>
      <c r="AD11" s="24"/>
      <c r="AE11" s="32">
        <v>1</v>
      </c>
      <c r="AF11" s="24">
        <v>0</v>
      </c>
      <c r="AG11" s="24"/>
      <c r="AH11" s="24"/>
      <c r="AI11" s="103">
        <f t="shared" si="0"/>
        <v>14</v>
      </c>
    </row>
    <row r="12" spans="1:36">
      <c r="A12" s="16">
        <v>7</v>
      </c>
      <c r="B12" s="18" t="s">
        <v>16</v>
      </c>
      <c r="C12" s="32">
        <v>4</v>
      </c>
      <c r="D12" s="80">
        <v>35</v>
      </c>
      <c r="E12" s="80">
        <v>35</v>
      </c>
      <c r="F12" s="24">
        <v>35</v>
      </c>
      <c r="G12" s="32">
        <v>4</v>
      </c>
      <c r="H12" s="24">
        <v>294</v>
      </c>
      <c r="I12" s="24">
        <v>294</v>
      </c>
      <c r="J12" s="24">
        <v>294</v>
      </c>
      <c r="K12" s="32">
        <v>4</v>
      </c>
      <c r="L12" s="24">
        <v>103</v>
      </c>
      <c r="M12" s="24">
        <v>103</v>
      </c>
      <c r="N12" s="24">
        <v>103</v>
      </c>
      <c r="O12" s="32">
        <v>5</v>
      </c>
      <c r="P12" s="24">
        <v>311</v>
      </c>
      <c r="Q12" s="24">
        <v>311</v>
      </c>
      <c r="R12" s="24">
        <v>311</v>
      </c>
      <c r="S12" s="32">
        <v>3</v>
      </c>
      <c r="T12" s="24">
        <v>68</v>
      </c>
      <c r="U12" s="24">
        <v>68</v>
      </c>
      <c r="V12" s="24"/>
      <c r="W12" s="32">
        <v>4</v>
      </c>
      <c r="X12" s="24">
        <v>82</v>
      </c>
      <c r="Y12" s="24">
        <v>82</v>
      </c>
      <c r="Z12" s="24">
        <v>82</v>
      </c>
      <c r="AA12" s="32">
        <v>1</v>
      </c>
      <c r="AB12" s="24">
        <v>64</v>
      </c>
      <c r="AC12" s="24">
        <v>64</v>
      </c>
      <c r="AD12" s="24">
        <v>64</v>
      </c>
      <c r="AE12" s="32">
        <v>1</v>
      </c>
      <c r="AF12" s="24">
        <v>81</v>
      </c>
      <c r="AG12" s="24">
        <v>81</v>
      </c>
      <c r="AH12" s="24">
        <v>81</v>
      </c>
      <c r="AI12" s="103">
        <f t="shared" si="0"/>
        <v>26</v>
      </c>
    </row>
    <row r="13" spans="1:36">
      <c r="A13" s="16">
        <v>8</v>
      </c>
      <c r="B13" s="18" t="s">
        <v>17</v>
      </c>
      <c r="C13" s="32">
        <v>2</v>
      </c>
      <c r="D13" s="80">
        <v>0</v>
      </c>
      <c r="E13" s="24">
        <v>0</v>
      </c>
      <c r="F13" s="24">
        <v>0</v>
      </c>
      <c r="G13" s="32">
        <v>2</v>
      </c>
      <c r="H13" s="24">
        <v>0</v>
      </c>
      <c r="I13" s="24">
        <v>0</v>
      </c>
      <c r="J13" s="24">
        <v>0</v>
      </c>
      <c r="K13" s="32">
        <v>2</v>
      </c>
      <c r="L13" s="24">
        <v>0</v>
      </c>
      <c r="M13" s="24">
        <v>0</v>
      </c>
      <c r="N13" s="24">
        <v>0</v>
      </c>
      <c r="O13" s="32">
        <v>2</v>
      </c>
      <c r="P13" s="24">
        <v>0</v>
      </c>
      <c r="Q13" s="24">
        <v>0</v>
      </c>
      <c r="R13" s="24">
        <v>0</v>
      </c>
      <c r="S13" s="32">
        <v>3</v>
      </c>
      <c r="T13" s="24">
        <v>0</v>
      </c>
      <c r="U13" s="24">
        <v>0</v>
      </c>
      <c r="V13" s="24"/>
      <c r="W13" s="32">
        <v>2</v>
      </c>
      <c r="X13" s="24">
        <v>0</v>
      </c>
      <c r="Y13" s="24">
        <v>0</v>
      </c>
      <c r="Z13" s="24">
        <v>0</v>
      </c>
      <c r="AA13" s="32">
        <v>1</v>
      </c>
      <c r="AB13" s="24">
        <v>0</v>
      </c>
      <c r="AC13" s="24"/>
      <c r="AD13" s="24"/>
      <c r="AE13" s="32">
        <v>1</v>
      </c>
      <c r="AF13" s="24">
        <v>0</v>
      </c>
      <c r="AG13" s="24">
        <v>0</v>
      </c>
      <c r="AH13" s="24">
        <v>0</v>
      </c>
      <c r="AI13" s="103">
        <f t="shared" si="0"/>
        <v>15</v>
      </c>
    </row>
    <row r="14" spans="1:36">
      <c r="A14" s="16">
        <v>9</v>
      </c>
      <c r="B14" s="18" t="s">
        <v>18</v>
      </c>
      <c r="C14" s="32">
        <v>2</v>
      </c>
      <c r="D14" s="80">
        <v>0</v>
      </c>
      <c r="E14" s="80">
        <v>0</v>
      </c>
      <c r="F14" s="24">
        <v>0</v>
      </c>
      <c r="G14" s="32">
        <v>2</v>
      </c>
      <c r="H14" s="24">
        <v>0</v>
      </c>
      <c r="I14" s="24">
        <v>0</v>
      </c>
      <c r="J14" s="24">
        <v>0</v>
      </c>
      <c r="K14" s="32">
        <v>2</v>
      </c>
      <c r="L14" s="24">
        <v>0</v>
      </c>
      <c r="M14" s="24">
        <v>0</v>
      </c>
      <c r="N14" s="24">
        <v>0</v>
      </c>
      <c r="O14" s="32">
        <v>2</v>
      </c>
      <c r="P14" s="24">
        <v>0</v>
      </c>
      <c r="Q14" s="24">
        <v>0</v>
      </c>
      <c r="R14" s="24">
        <v>0</v>
      </c>
      <c r="S14" s="32">
        <v>2</v>
      </c>
      <c r="T14" s="24">
        <v>0</v>
      </c>
      <c r="U14" s="24">
        <v>0</v>
      </c>
      <c r="V14" s="24"/>
      <c r="W14" s="32">
        <v>2</v>
      </c>
      <c r="X14" s="24">
        <v>0</v>
      </c>
      <c r="Y14" s="24">
        <v>0</v>
      </c>
      <c r="Z14" s="24">
        <v>0</v>
      </c>
      <c r="AA14" s="32">
        <v>1</v>
      </c>
      <c r="AB14" s="24">
        <v>0</v>
      </c>
      <c r="AC14" s="24">
        <v>0</v>
      </c>
      <c r="AD14" s="24">
        <v>0</v>
      </c>
      <c r="AE14" s="32">
        <v>1</v>
      </c>
      <c r="AF14" s="24">
        <v>0</v>
      </c>
      <c r="AG14" s="24">
        <v>0</v>
      </c>
      <c r="AH14" s="24">
        <v>0</v>
      </c>
      <c r="AI14" s="103">
        <f t="shared" si="0"/>
        <v>14</v>
      </c>
    </row>
    <row r="15" spans="1:36">
      <c r="A15" s="16">
        <v>10</v>
      </c>
      <c r="B15" s="18" t="s">
        <v>19</v>
      </c>
      <c r="C15" s="32">
        <v>2</v>
      </c>
      <c r="D15" s="80">
        <v>0</v>
      </c>
      <c r="E15" s="24"/>
      <c r="F15" s="24"/>
      <c r="G15" s="32">
        <v>2</v>
      </c>
      <c r="H15" s="24">
        <v>0</v>
      </c>
      <c r="I15" s="24"/>
      <c r="J15" s="24"/>
      <c r="K15" s="32">
        <v>2</v>
      </c>
      <c r="L15" s="24">
        <v>0</v>
      </c>
      <c r="M15" s="24"/>
      <c r="N15" s="24"/>
      <c r="O15" s="32">
        <v>2</v>
      </c>
      <c r="P15" s="24">
        <v>0</v>
      </c>
      <c r="Q15" s="24"/>
      <c r="R15" s="24"/>
      <c r="S15" s="32">
        <v>2</v>
      </c>
      <c r="T15" s="24"/>
      <c r="U15" s="24"/>
      <c r="V15" s="24"/>
      <c r="W15" s="32">
        <v>2</v>
      </c>
      <c r="X15" s="24">
        <v>0</v>
      </c>
      <c r="Y15" s="24"/>
      <c r="Z15" s="24"/>
      <c r="AA15" s="32">
        <v>1</v>
      </c>
      <c r="AB15" s="24">
        <v>0</v>
      </c>
      <c r="AC15" s="24"/>
      <c r="AD15" s="24"/>
      <c r="AE15" s="32">
        <v>2</v>
      </c>
      <c r="AF15" s="24">
        <v>0</v>
      </c>
      <c r="AG15" s="24"/>
      <c r="AH15" s="24"/>
      <c r="AI15" s="103">
        <f t="shared" si="0"/>
        <v>15</v>
      </c>
    </row>
    <row r="16" spans="1:36">
      <c r="A16" s="16">
        <v>11</v>
      </c>
      <c r="B16" s="18" t="s">
        <v>20</v>
      </c>
      <c r="C16" s="32">
        <v>2</v>
      </c>
      <c r="D16" s="80">
        <v>0</v>
      </c>
      <c r="E16" s="80">
        <v>0</v>
      </c>
      <c r="F16" s="24">
        <v>0</v>
      </c>
      <c r="G16" s="32">
        <v>2</v>
      </c>
      <c r="H16" s="24">
        <v>0</v>
      </c>
      <c r="I16" s="24">
        <v>0</v>
      </c>
      <c r="J16" s="24">
        <v>0</v>
      </c>
      <c r="K16" s="32">
        <v>3</v>
      </c>
      <c r="L16" s="24">
        <v>0</v>
      </c>
      <c r="M16" s="24">
        <v>0</v>
      </c>
      <c r="N16" s="24">
        <v>0</v>
      </c>
      <c r="O16" s="32">
        <v>2</v>
      </c>
      <c r="P16" s="24">
        <v>0</v>
      </c>
      <c r="Q16" s="24">
        <v>0</v>
      </c>
      <c r="R16" s="24">
        <v>0</v>
      </c>
      <c r="S16" s="32">
        <v>2</v>
      </c>
      <c r="T16" s="24">
        <v>0</v>
      </c>
      <c r="U16" s="24">
        <v>0</v>
      </c>
      <c r="V16" s="24"/>
      <c r="W16" s="32">
        <v>2</v>
      </c>
      <c r="X16" s="24">
        <v>0</v>
      </c>
      <c r="Y16" s="24">
        <v>0</v>
      </c>
      <c r="Z16" s="24">
        <v>0</v>
      </c>
      <c r="AA16" s="32">
        <v>1</v>
      </c>
      <c r="AB16" s="24">
        <v>0</v>
      </c>
      <c r="AC16" s="24"/>
      <c r="AD16" s="24"/>
      <c r="AE16" s="32">
        <v>1</v>
      </c>
      <c r="AF16" s="24">
        <v>0</v>
      </c>
      <c r="AG16" s="24"/>
      <c r="AH16" s="24"/>
      <c r="AI16" s="103">
        <f t="shared" si="0"/>
        <v>15</v>
      </c>
    </row>
    <row r="17" spans="1:35">
      <c r="A17" s="16">
        <v>12</v>
      </c>
      <c r="B17" s="18" t="s">
        <v>21</v>
      </c>
      <c r="C17" s="32">
        <v>2</v>
      </c>
      <c r="D17" s="80">
        <v>0</v>
      </c>
      <c r="E17" s="24"/>
      <c r="F17" s="24"/>
      <c r="G17" s="32">
        <v>2</v>
      </c>
      <c r="H17" s="24">
        <v>0</v>
      </c>
      <c r="I17" s="24"/>
      <c r="J17" s="24"/>
      <c r="K17" s="32">
        <v>3</v>
      </c>
      <c r="L17" s="24">
        <v>0</v>
      </c>
      <c r="M17" s="24"/>
      <c r="N17" s="24"/>
      <c r="O17" s="32">
        <v>2</v>
      </c>
      <c r="P17" s="24">
        <v>0</v>
      </c>
      <c r="Q17" s="24"/>
      <c r="R17" s="24"/>
      <c r="S17" s="32">
        <v>3</v>
      </c>
      <c r="T17" s="24"/>
      <c r="U17" s="24"/>
      <c r="V17" s="24"/>
      <c r="W17" s="32">
        <v>2</v>
      </c>
      <c r="X17" s="24">
        <v>0</v>
      </c>
      <c r="Y17" s="24"/>
      <c r="Z17" s="24"/>
      <c r="AA17" s="32">
        <v>1</v>
      </c>
      <c r="AB17" s="24">
        <v>0</v>
      </c>
      <c r="AC17" s="24"/>
      <c r="AD17" s="24"/>
      <c r="AE17" s="32">
        <v>1</v>
      </c>
      <c r="AF17" s="24">
        <v>0</v>
      </c>
      <c r="AG17" s="24"/>
      <c r="AH17" s="24"/>
      <c r="AI17" s="103">
        <f t="shared" si="0"/>
        <v>16</v>
      </c>
    </row>
    <row r="18" spans="1:35">
      <c r="A18" s="16">
        <v>13</v>
      </c>
      <c r="B18" s="18" t="s">
        <v>22</v>
      </c>
      <c r="C18" s="32">
        <v>2</v>
      </c>
      <c r="D18" s="80">
        <v>0</v>
      </c>
      <c r="E18" s="24"/>
      <c r="F18" s="24"/>
      <c r="G18" s="32">
        <v>2</v>
      </c>
      <c r="H18" s="24">
        <v>0</v>
      </c>
      <c r="I18" s="24"/>
      <c r="J18" s="24"/>
      <c r="K18" s="32">
        <v>2</v>
      </c>
      <c r="L18" s="24">
        <v>0</v>
      </c>
      <c r="M18" s="24"/>
      <c r="N18" s="24"/>
      <c r="O18" s="32">
        <v>2</v>
      </c>
      <c r="P18" s="24">
        <v>0</v>
      </c>
      <c r="Q18" s="24"/>
      <c r="R18" s="24"/>
      <c r="S18" s="32">
        <v>2</v>
      </c>
      <c r="T18" s="24"/>
      <c r="U18" s="24"/>
      <c r="V18" s="24"/>
      <c r="W18" s="32">
        <v>2</v>
      </c>
      <c r="X18" s="24">
        <v>0</v>
      </c>
      <c r="Y18" s="24"/>
      <c r="Z18" s="24"/>
      <c r="AA18" s="32">
        <v>1</v>
      </c>
      <c r="AB18" s="24">
        <v>0</v>
      </c>
      <c r="AC18" s="24"/>
      <c r="AD18" s="24"/>
      <c r="AE18" s="32">
        <v>1</v>
      </c>
      <c r="AF18" s="24">
        <v>0</v>
      </c>
      <c r="AG18" s="24"/>
      <c r="AH18" s="24"/>
      <c r="AI18" s="103">
        <f t="shared" si="0"/>
        <v>14</v>
      </c>
    </row>
    <row r="19" spans="1:35">
      <c r="A19" s="16">
        <v>14</v>
      </c>
      <c r="B19" s="18" t="s">
        <v>23</v>
      </c>
      <c r="C19" s="32">
        <v>3</v>
      </c>
      <c r="D19" s="80">
        <v>0</v>
      </c>
      <c r="E19" s="24"/>
      <c r="F19" s="24"/>
      <c r="G19" s="32">
        <v>3</v>
      </c>
      <c r="H19" s="24">
        <v>0</v>
      </c>
      <c r="I19" s="24"/>
      <c r="J19" s="24"/>
      <c r="K19" s="32">
        <v>3</v>
      </c>
      <c r="L19" s="24">
        <v>0</v>
      </c>
      <c r="M19" s="24"/>
      <c r="N19" s="24"/>
      <c r="O19" s="32">
        <v>4</v>
      </c>
      <c r="P19" s="24">
        <v>0</v>
      </c>
      <c r="Q19" s="24"/>
      <c r="R19" s="24"/>
      <c r="S19" s="32">
        <v>3</v>
      </c>
      <c r="T19" s="24"/>
      <c r="U19" s="24"/>
      <c r="V19" s="24"/>
      <c r="W19" s="32">
        <v>3</v>
      </c>
      <c r="X19" s="24">
        <v>0</v>
      </c>
      <c r="Y19" s="24"/>
      <c r="Z19" s="24"/>
      <c r="AA19" s="32">
        <v>1</v>
      </c>
      <c r="AB19" s="24">
        <v>0</v>
      </c>
      <c r="AC19" s="24"/>
      <c r="AD19" s="24"/>
      <c r="AE19" s="32">
        <v>1</v>
      </c>
      <c r="AF19" s="24">
        <v>0</v>
      </c>
      <c r="AG19" s="24"/>
      <c r="AH19" s="24"/>
      <c r="AI19" s="103">
        <f t="shared" si="0"/>
        <v>21</v>
      </c>
    </row>
    <row r="20" spans="1:35">
      <c r="A20" s="16">
        <v>15</v>
      </c>
      <c r="B20" s="18" t="s">
        <v>24</v>
      </c>
      <c r="C20" s="32">
        <v>2</v>
      </c>
      <c r="D20" s="80">
        <v>26</v>
      </c>
      <c r="E20" s="80">
        <v>26</v>
      </c>
      <c r="F20" s="24">
        <v>26</v>
      </c>
      <c r="G20" s="32">
        <v>2</v>
      </c>
      <c r="H20" s="24">
        <v>149</v>
      </c>
      <c r="I20" s="24">
        <v>149</v>
      </c>
      <c r="J20" s="24">
        <v>149</v>
      </c>
      <c r="K20" s="32">
        <v>2</v>
      </c>
      <c r="L20" s="24">
        <v>135</v>
      </c>
      <c r="M20" s="24">
        <v>135</v>
      </c>
      <c r="N20" s="24">
        <v>135</v>
      </c>
      <c r="O20" s="32">
        <v>2</v>
      </c>
      <c r="P20" s="24">
        <v>265</v>
      </c>
      <c r="Q20" s="24">
        <v>265</v>
      </c>
      <c r="R20" s="24">
        <v>265</v>
      </c>
      <c r="S20" s="32">
        <v>2</v>
      </c>
      <c r="T20" s="24">
        <v>417</v>
      </c>
      <c r="U20" s="24">
        <v>417</v>
      </c>
      <c r="V20" s="24"/>
      <c r="W20" s="32">
        <v>2</v>
      </c>
      <c r="X20" s="24">
        <v>578</v>
      </c>
      <c r="Y20" s="24">
        <v>578</v>
      </c>
      <c r="Z20" s="24">
        <v>578</v>
      </c>
      <c r="AA20" s="32">
        <v>1</v>
      </c>
      <c r="AB20" s="24">
        <v>56</v>
      </c>
      <c r="AC20" s="24">
        <v>56</v>
      </c>
      <c r="AD20" s="24">
        <v>56</v>
      </c>
      <c r="AE20" s="32">
        <v>1</v>
      </c>
      <c r="AF20" s="24">
        <v>50</v>
      </c>
      <c r="AG20" s="24">
        <v>31</v>
      </c>
      <c r="AH20" s="24">
        <v>31</v>
      </c>
      <c r="AI20" s="103">
        <f t="shared" si="0"/>
        <v>14</v>
      </c>
    </row>
    <row r="21" spans="1:35">
      <c r="A21" s="16">
        <v>16</v>
      </c>
      <c r="B21" s="18" t="s">
        <v>25</v>
      </c>
      <c r="C21" s="32">
        <v>2</v>
      </c>
      <c r="D21" s="80">
        <v>35</v>
      </c>
      <c r="E21" s="80">
        <v>35</v>
      </c>
      <c r="F21" s="24">
        <v>35</v>
      </c>
      <c r="G21" s="32">
        <v>2</v>
      </c>
      <c r="H21" s="24">
        <v>34</v>
      </c>
      <c r="I21" s="24">
        <v>34</v>
      </c>
      <c r="J21" s="24">
        <v>34</v>
      </c>
      <c r="K21" s="32">
        <v>2</v>
      </c>
      <c r="L21" s="24">
        <v>35</v>
      </c>
      <c r="M21" s="24">
        <v>35</v>
      </c>
      <c r="N21" s="24">
        <v>35</v>
      </c>
      <c r="O21" s="32">
        <v>2</v>
      </c>
      <c r="P21" s="24">
        <v>36</v>
      </c>
      <c r="Q21" s="24">
        <v>36</v>
      </c>
      <c r="R21" s="24">
        <v>36</v>
      </c>
      <c r="S21" s="32">
        <v>2</v>
      </c>
      <c r="T21" s="24">
        <v>36</v>
      </c>
      <c r="U21" s="24">
        <v>36</v>
      </c>
      <c r="V21" s="24"/>
      <c r="W21" s="32">
        <v>2</v>
      </c>
      <c r="X21" s="24">
        <v>35</v>
      </c>
      <c r="Y21" s="24">
        <v>35</v>
      </c>
      <c r="Z21" s="24">
        <v>35</v>
      </c>
      <c r="AA21" s="32">
        <v>1</v>
      </c>
      <c r="AB21" s="24">
        <v>32</v>
      </c>
      <c r="AC21" s="24">
        <v>32</v>
      </c>
      <c r="AD21" s="24">
        <v>32</v>
      </c>
      <c r="AE21" s="32">
        <v>1</v>
      </c>
      <c r="AF21" s="24">
        <v>30</v>
      </c>
      <c r="AG21" s="24">
        <v>30</v>
      </c>
      <c r="AH21" s="24">
        <v>30</v>
      </c>
      <c r="AI21" s="103">
        <f t="shared" si="0"/>
        <v>14</v>
      </c>
    </row>
    <row r="22" spans="1:35">
      <c r="A22" s="16">
        <v>17</v>
      </c>
      <c r="B22" s="18" t="s">
        <v>26</v>
      </c>
      <c r="C22" s="32">
        <v>4</v>
      </c>
      <c r="D22" s="80">
        <v>0</v>
      </c>
      <c r="E22" s="80"/>
      <c r="F22" s="24"/>
      <c r="G22" s="32">
        <v>3</v>
      </c>
      <c r="H22" s="24">
        <v>0</v>
      </c>
      <c r="I22" s="24"/>
      <c r="J22" s="24"/>
      <c r="K22" s="32">
        <v>3</v>
      </c>
      <c r="L22" s="24">
        <v>0</v>
      </c>
      <c r="M22" s="24"/>
      <c r="N22" s="24"/>
      <c r="O22" s="32">
        <v>4</v>
      </c>
      <c r="P22" s="24">
        <v>0</v>
      </c>
      <c r="Q22" s="24"/>
      <c r="R22" s="24"/>
      <c r="S22" s="32">
        <v>3</v>
      </c>
      <c r="T22" s="24"/>
      <c r="U22" s="24"/>
      <c r="V22" s="24"/>
      <c r="W22" s="32">
        <v>3</v>
      </c>
      <c r="X22" s="24">
        <v>0</v>
      </c>
      <c r="Y22" s="24"/>
      <c r="Z22" s="24"/>
      <c r="AA22" s="32">
        <v>1</v>
      </c>
      <c r="AB22" s="24">
        <v>0</v>
      </c>
      <c r="AC22" s="24"/>
      <c r="AD22" s="24"/>
      <c r="AE22" s="32">
        <v>1</v>
      </c>
      <c r="AF22" s="24">
        <v>0</v>
      </c>
      <c r="AG22" s="24"/>
      <c r="AH22" s="24"/>
      <c r="AI22" s="103">
        <f t="shared" si="0"/>
        <v>22</v>
      </c>
    </row>
    <row r="23" spans="1:35">
      <c r="A23" s="16">
        <v>18</v>
      </c>
      <c r="B23" s="18" t="s">
        <v>27</v>
      </c>
      <c r="C23" s="32">
        <v>2</v>
      </c>
      <c r="D23" s="24">
        <v>0</v>
      </c>
      <c r="E23" s="80">
        <v>0</v>
      </c>
      <c r="F23" s="24">
        <v>0</v>
      </c>
      <c r="G23" s="32">
        <v>2</v>
      </c>
      <c r="H23" s="24">
        <v>0</v>
      </c>
      <c r="I23" s="24">
        <v>0</v>
      </c>
      <c r="J23" s="24">
        <v>0</v>
      </c>
      <c r="K23" s="32">
        <v>2</v>
      </c>
      <c r="L23" s="24">
        <v>0</v>
      </c>
      <c r="M23" s="24">
        <v>0</v>
      </c>
      <c r="N23" s="24">
        <v>0</v>
      </c>
      <c r="O23" s="32">
        <v>2</v>
      </c>
      <c r="P23" s="24">
        <v>0</v>
      </c>
      <c r="Q23" s="24">
        <v>0</v>
      </c>
      <c r="R23" s="24">
        <v>0</v>
      </c>
      <c r="S23" s="32">
        <v>2</v>
      </c>
      <c r="T23" s="24">
        <v>0</v>
      </c>
      <c r="U23" s="24">
        <v>0</v>
      </c>
      <c r="V23" s="24"/>
      <c r="W23" s="32">
        <v>2</v>
      </c>
      <c r="X23" s="24">
        <v>0</v>
      </c>
      <c r="Y23" s="24">
        <v>0</v>
      </c>
      <c r="Z23" s="24">
        <v>0</v>
      </c>
      <c r="AA23" s="32">
        <v>1</v>
      </c>
      <c r="AB23" s="24">
        <v>0</v>
      </c>
      <c r="AC23" s="24">
        <v>0</v>
      </c>
      <c r="AD23" s="24">
        <v>0</v>
      </c>
      <c r="AE23" s="32">
        <v>1</v>
      </c>
      <c r="AF23" s="24">
        <v>0</v>
      </c>
      <c r="AG23" s="24">
        <v>0</v>
      </c>
      <c r="AH23" s="24">
        <v>0</v>
      </c>
      <c r="AI23" s="103">
        <f t="shared" si="0"/>
        <v>14</v>
      </c>
    </row>
    <row r="24" spans="1:35">
      <c r="A24" s="17">
        <v>19</v>
      </c>
      <c r="B24" s="18" t="s">
        <v>28</v>
      </c>
      <c r="C24" s="32">
        <v>4</v>
      </c>
      <c r="D24" s="24">
        <v>0</v>
      </c>
      <c r="E24" s="80">
        <v>0</v>
      </c>
      <c r="F24" s="24">
        <v>0</v>
      </c>
      <c r="G24" s="32">
        <v>4</v>
      </c>
      <c r="H24" s="24">
        <v>0</v>
      </c>
      <c r="I24" s="24">
        <v>0</v>
      </c>
      <c r="J24" s="24">
        <v>0</v>
      </c>
      <c r="K24" s="32">
        <v>3</v>
      </c>
      <c r="L24" s="24">
        <v>0</v>
      </c>
      <c r="M24" s="24">
        <v>0</v>
      </c>
      <c r="N24" s="24">
        <v>0</v>
      </c>
      <c r="O24" s="32">
        <v>4</v>
      </c>
      <c r="P24" s="24">
        <v>0</v>
      </c>
      <c r="Q24" s="24">
        <v>0</v>
      </c>
      <c r="R24" s="24">
        <v>0</v>
      </c>
      <c r="S24" s="32">
        <v>2</v>
      </c>
      <c r="T24" s="24">
        <v>0</v>
      </c>
      <c r="U24" s="24">
        <v>0</v>
      </c>
      <c r="V24" s="24"/>
      <c r="W24" s="32">
        <v>4</v>
      </c>
      <c r="X24" s="24">
        <v>0</v>
      </c>
      <c r="Y24" s="24">
        <v>0</v>
      </c>
      <c r="Z24" s="24">
        <v>0</v>
      </c>
      <c r="AA24" s="32">
        <v>2</v>
      </c>
      <c r="AB24" s="24">
        <v>0</v>
      </c>
      <c r="AC24" s="24">
        <v>0</v>
      </c>
      <c r="AD24" s="24">
        <v>0</v>
      </c>
      <c r="AE24" s="32">
        <v>1</v>
      </c>
      <c r="AF24" s="24">
        <v>0</v>
      </c>
      <c r="AG24" s="24">
        <v>0</v>
      </c>
      <c r="AH24" s="24">
        <v>0</v>
      </c>
      <c r="AI24" s="103">
        <f t="shared" si="0"/>
        <v>24</v>
      </c>
    </row>
    <row r="25" spans="1:35">
      <c r="A25" s="16">
        <v>20</v>
      </c>
      <c r="B25" s="18" t="s">
        <v>29</v>
      </c>
      <c r="C25" s="32">
        <v>2</v>
      </c>
      <c r="D25" s="24">
        <v>0</v>
      </c>
      <c r="E25" s="80">
        <v>0</v>
      </c>
      <c r="F25" s="24">
        <v>0</v>
      </c>
      <c r="G25" s="32">
        <v>2</v>
      </c>
      <c r="H25" s="24">
        <v>0</v>
      </c>
      <c r="I25" s="24">
        <v>0</v>
      </c>
      <c r="J25" s="24">
        <v>0</v>
      </c>
      <c r="K25" s="32">
        <v>3</v>
      </c>
      <c r="L25" s="24">
        <v>0</v>
      </c>
      <c r="M25" s="24">
        <v>0</v>
      </c>
      <c r="N25" s="24">
        <v>0</v>
      </c>
      <c r="O25" s="32">
        <v>2</v>
      </c>
      <c r="P25" s="24">
        <v>0</v>
      </c>
      <c r="Q25" s="24">
        <v>0</v>
      </c>
      <c r="R25" s="24">
        <v>0</v>
      </c>
      <c r="S25" s="32">
        <v>2</v>
      </c>
      <c r="T25" s="24">
        <v>0</v>
      </c>
      <c r="U25" s="24">
        <v>0</v>
      </c>
      <c r="V25" s="24"/>
      <c r="W25" s="32">
        <v>2</v>
      </c>
      <c r="X25" s="24">
        <v>0</v>
      </c>
      <c r="Y25" s="24">
        <v>0</v>
      </c>
      <c r="Z25" s="24">
        <v>0</v>
      </c>
      <c r="AA25" s="32">
        <v>1</v>
      </c>
      <c r="AB25" s="24">
        <v>0</v>
      </c>
      <c r="AC25" s="24">
        <v>0</v>
      </c>
      <c r="AD25" s="24">
        <v>0</v>
      </c>
      <c r="AE25" s="32">
        <v>1</v>
      </c>
      <c r="AF25" s="24">
        <v>0</v>
      </c>
      <c r="AG25" s="24">
        <v>0</v>
      </c>
      <c r="AH25" s="24">
        <v>0</v>
      </c>
      <c r="AI25" s="103">
        <f t="shared" si="0"/>
        <v>15</v>
      </c>
    </row>
    <row r="26" spans="1:35">
      <c r="A26" s="16">
        <v>21</v>
      </c>
      <c r="B26" s="18" t="s">
        <v>30</v>
      </c>
      <c r="C26" s="32">
        <v>2</v>
      </c>
      <c r="D26" s="80">
        <v>0</v>
      </c>
      <c r="E26" s="24"/>
      <c r="F26" s="24"/>
      <c r="G26" s="32">
        <v>2</v>
      </c>
      <c r="H26" s="24">
        <v>0</v>
      </c>
      <c r="I26" s="24"/>
      <c r="J26" s="24"/>
      <c r="K26" s="32">
        <v>2</v>
      </c>
      <c r="L26" s="24">
        <v>0</v>
      </c>
      <c r="M26" s="24"/>
      <c r="N26" s="24"/>
      <c r="O26" s="32">
        <v>2</v>
      </c>
      <c r="P26" s="24">
        <v>0</v>
      </c>
      <c r="Q26" s="24"/>
      <c r="R26" s="24"/>
      <c r="S26" s="32">
        <v>2</v>
      </c>
      <c r="T26" s="24">
        <v>0</v>
      </c>
      <c r="U26" s="24"/>
      <c r="V26" s="24"/>
      <c r="W26" s="32">
        <v>2</v>
      </c>
      <c r="X26" s="24">
        <v>0</v>
      </c>
      <c r="Y26" s="24"/>
      <c r="Z26" s="24"/>
      <c r="AA26" s="32">
        <v>1</v>
      </c>
      <c r="AB26" s="24">
        <v>0</v>
      </c>
      <c r="AC26" s="24"/>
      <c r="AD26" s="24"/>
      <c r="AE26" s="32">
        <v>1</v>
      </c>
      <c r="AF26" s="24">
        <v>0</v>
      </c>
      <c r="AG26" s="24"/>
      <c r="AH26" s="24"/>
      <c r="AI26" s="103">
        <f t="shared" si="0"/>
        <v>14</v>
      </c>
    </row>
    <row r="27" spans="1:35">
      <c r="A27" s="16">
        <v>22</v>
      </c>
      <c r="B27" s="18" t="s">
        <v>31</v>
      </c>
      <c r="C27" s="32">
        <v>2</v>
      </c>
      <c r="D27" s="80">
        <v>0</v>
      </c>
      <c r="E27" s="24"/>
      <c r="F27" s="24"/>
      <c r="G27" s="32">
        <v>2</v>
      </c>
      <c r="H27" s="24">
        <v>0</v>
      </c>
      <c r="I27" s="24"/>
      <c r="J27" s="24"/>
      <c r="K27" s="32">
        <v>2</v>
      </c>
      <c r="L27" s="24">
        <v>0</v>
      </c>
      <c r="M27" s="24"/>
      <c r="N27" s="24"/>
      <c r="O27" s="32">
        <v>2</v>
      </c>
      <c r="P27" s="24">
        <v>0</v>
      </c>
      <c r="Q27" s="24"/>
      <c r="R27" s="24"/>
      <c r="S27" s="32">
        <v>2</v>
      </c>
      <c r="T27" s="24">
        <v>0</v>
      </c>
      <c r="U27" s="24"/>
      <c r="V27" s="24"/>
      <c r="W27" s="32">
        <v>2</v>
      </c>
      <c r="X27" s="24">
        <v>0</v>
      </c>
      <c r="Y27" s="24"/>
      <c r="Z27" s="24"/>
      <c r="AA27" s="32">
        <v>1</v>
      </c>
      <c r="AB27" s="24">
        <v>0</v>
      </c>
      <c r="AC27" s="24"/>
      <c r="AD27" s="24"/>
      <c r="AE27" s="32">
        <v>1</v>
      </c>
      <c r="AF27" s="24">
        <v>0</v>
      </c>
      <c r="AG27" s="24"/>
      <c r="AH27" s="24"/>
      <c r="AI27" s="103">
        <f t="shared" si="0"/>
        <v>14</v>
      </c>
    </row>
    <row r="28" spans="1:35">
      <c r="A28" s="16">
        <v>23</v>
      </c>
      <c r="B28" s="18" t="s">
        <v>32</v>
      </c>
      <c r="C28" s="32">
        <v>2</v>
      </c>
      <c r="D28" s="80">
        <v>148</v>
      </c>
      <c r="E28" s="80">
        <v>148</v>
      </c>
      <c r="F28" s="24">
        <v>146</v>
      </c>
      <c r="G28" s="32">
        <v>2</v>
      </c>
      <c r="H28" s="24">
        <v>178</v>
      </c>
      <c r="I28" s="24">
        <v>178</v>
      </c>
      <c r="J28" s="24">
        <v>166</v>
      </c>
      <c r="K28" s="32">
        <v>3</v>
      </c>
      <c r="L28" s="24">
        <v>58</v>
      </c>
      <c r="M28" s="24">
        <v>58</v>
      </c>
      <c r="N28" s="24">
        <v>56</v>
      </c>
      <c r="O28" s="32">
        <v>2</v>
      </c>
      <c r="P28" s="24">
        <v>109</v>
      </c>
      <c r="Q28" s="24">
        <v>109</v>
      </c>
      <c r="R28" s="24">
        <v>100</v>
      </c>
      <c r="S28" s="32">
        <v>2</v>
      </c>
      <c r="T28" s="24">
        <v>480</v>
      </c>
      <c r="U28" s="24">
        <v>480</v>
      </c>
      <c r="V28" s="24"/>
      <c r="W28" s="32">
        <v>2</v>
      </c>
      <c r="X28" s="24">
        <v>148</v>
      </c>
      <c r="Y28" s="24">
        <v>148</v>
      </c>
      <c r="Z28" s="24">
        <v>146</v>
      </c>
      <c r="AA28" s="36">
        <v>1</v>
      </c>
      <c r="AB28" s="35">
        <v>38</v>
      </c>
      <c r="AC28" s="35">
        <v>38</v>
      </c>
      <c r="AD28" s="35">
        <v>38</v>
      </c>
      <c r="AE28" s="32">
        <v>1</v>
      </c>
      <c r="AF28" s="24">
        <v>38</v>
      </c>
      <c r="AG28" s="24">
        <v>38</v>
      </c>
      <c r="AH28" s="24">
        <v>38</v>
      </c>
      <c r="AI28" s="103">
        <f t="shared" si="0"/>
        <v>15</v>
      </c>
    </row>
    <row r="29" spans="1:35">
      <c r="A29" s="16">
        <v>24</v>
      </c>
      <c r="B29" s="18" t="s">
        <v>33</v>
      </c>
      <c r="C29" s="32">
        <v>2</v>
      </c>
      <c r="D29" s="80">
        <v>0</v>
      </c>
      <c r="E29" s="24"/>
      <c r="F29" s="24"/>
      <c r="G29" s="32">
        <v>2</v>
      </c>
      <c r="H29" s="24">
        <v>0</v>
      </c>
      <c r="I29" s="24"/>
      <c r="J29" s="24"/>
      <c r="K29" s="32">
        <v>3</v>
      </c>
      <c r="L29" s="24">
        <v>0</v>
      </c>
      <c r="M29" s="24"/>
      <c r="N29" s="24"/>
      <c r="O29" s="32">
        <v>2</v>
      </c>
      <c r="P29" s="24">
        <v>0</v>
      </c>
      <c r="Q29" s="24"/>
      <c r="R29" s="24"/>
      <c r="S29" s="32">
        <v>2</v>
      </c>
      <c r="T29" s="24">
        <v>0</v>
      </c>
      <c r="U29" s="24"/>
      <c r="V29" s="24"/>
      <c r="W29" s="32">
        <v>2</v>
      </c>
      <c r="X29" s="24">
        <v>0</v>
      </c>
      <c r="Y29" s="24"/>
      <c r="Z29" s="24"/>
      <c r="AA29" s="32">
        <v>1</v>
      </c>
      <c r="AB29" s="24">
        <v>0</v>
      </c>
      <c r="AC29" s="24"/>
      <c r="AD29" s="24"/>
      <c r="AE29" s="32">
        <v>1</v>
      </c>
      <c r="AF29" s="24">
        <v>0</v>
      </c>
      <c r="AG29" s="24"/>
      <c r="AH29" s="24"/>
      <c r="AI29" s="103">
        <f t="shared" si="0"/>
        <v>15</v>
      </c>
    </row>
    <row r="30" spans="1:35">
      <c r="A30" s="16">
        <v>25</v>
      </c>
      <c r="B30" s="18" t="s">
        <v>34</v>
      </c>
      <c r="C30" s="32">
        <v>2</v>
      </c>
      <c r="D30" s="80">
        <v>0</v>
      </c>
      <c r="E30" s="24"/>
      <c r="F30" s="24"/>
      <c r="G30" s="32">
        <v>3</v>
      </c>
      <c r="H30" s="24">
        <v>0</v>
      </c>
      <c r="I30" s="24"/>
      <c r="J30" s="24"/>
      <c r="K30" s="32">
        <v>3</v>
      </c>
      <c r="L30" s="24">
        <v>0</v>
      </c>
      <c r="M30" s="24"/>
      <c r="N30" s="24"/>
      <c r="O30" s="32">
        <v>3</v>
      </c>
      <c r="P30" s="24">
        <v>0</v>
      </c>
      <c r="Q30" s="24"/>
      <c r="R30" s="24"/>
      <c r="S30" s="32">
        <v>2</v>
      </c>
      <c r="T30" s="24">
        <v>0</v>
      </c>
      <c r="U30" s="24"/>
      <c r="V30" s="24"/>
      <c r="W30" s="32">
        <v>3</v>
      </c>
      <c r="X30" s="24">
        <v>0</v>
      </c>
      <c r="Y30" s="24"/>
      <c r="Z30" s="24"/>
      <c r="AA30" s="32">
        <v>1</v>
      </c>
      <c r="AB30" s="24">
        <v>0</v>
      </c>
      <c r="AC30" s="24"/>
      <c r="AD30" s="24"/>
      <c r="AE30" s="32">
        <v>1</v>
      </c>
      <c r="AF30" s="24">
        <v>0</v>
      </c>
      <c r="AG30" s="24"/>
      <c r="AH30" s="24"/>
      <c r="AI30" s="103">
        <f t="shared" si="0"/>
        <v>18</v>
      </c>
    </row>
    <row r="31" spans="1:35">
      <c r="A31" s="16">
        <v>26</v>
      </c>
      <c r="B31" s="18" t="s">
        <v>35</v>
      </c>
      <c r="C31" s="32">
        <v>4</v>
      </c>
      <c r="D31" s="80">
        <v>0</v>
      </c>
      <c r="E31" s="24"/>
      <c r="F31" s="24"/>
      <c r="G31" s="32">
        <v>4</v>
      </c>
      <c r="H31" s="24">
        <v>0</v>
      </c>
      <c r="I31" s="24"/>
      <c r="J31" s="24"/>
      <c r="K31" s="32">
        <v>3</v>
      </c>
      <c r="L31" s="24">
        <v>0</v>
      </c>
      <c r="M31" s="24"/>
      <c r="N31" s="24"/>
      <c r="O31" s="32">
        <v>3</v>
      </c>
      <c r="P31" s="24">
        <v>0</v>
      </c>
      <c r="Q31" s="24"/>
      <c r="R31" s="24"/>
      <c r="S31" s="32">
        <v>4</v>
      </c>
      <c r="T31" s="24">
        <v>0</v>
      </c>
      <c r="U31" s="24"/>
      <c r="V31" s="24"/>
      <c r="W31" s="32">
        <v>3</v>
      </c>
      <c r="X31" s="24">
        <v>0</v>
      </c>
      <c r="Y31" s="24"/>
      <c r="Z31" s="24"/>
      <c r="AA31" s="32">
        <v>1</v>
      </c>
      <c r="AB31" s="24">
        <v>0</v>
      </c>
      <c r="AC31" s="24"/>
      <c r="AD31" s="24"/>
      <c r="AE31" s="32">
        <v>1</v>
      </c>
      <c r="AF31" s="24">
        <v>0</v>
      </c>
      <c r="AG31" s="24"/>
      <c r="AH31" s="24"/>
      <c r="AI31" s="103">
        <f t="shared" si="0"/>
        <v>23</v>
      </c>
    </row>
    <row r="32" spans="1:35">
      <c r="A32" s="16">
        <v>27</v>
      </c>
      <c r="B32" s="18" t="s">
        <v>36</v>
      </c>
      <c r="C32" s="32">
        <v>4</v>
      </c>
      <c r="D32" s="80">
        <v>18</v>
      </c>
      <c r="E32" s="80">
        <v>18</v>
      </c>
      <c r="F32" s="24">
        <v>18</v>
      </c>
      <c r="G32" s="32">
        <v>3</v>
      </c>
      <c r="H32" s="24">
        <v>24</v>
      </c>
      <c r="I32" s="24">
        <v>24</v>
      </c>
      <c r="J32" s="24">
        <v>24</v>
      </c>
      <c r="K32" s="32">
        <v>2</v>
      </c>
      <c r="L32" s="24">
        <v>12</v>
      </c>
      <c r="M32" s="24">
        <v>12</v>
      </c>
      <c r="N32" s="24">
        <v>12</v>
      </c>
      <c r="O32" s="32">
        <v>3</v>
      </c>
      <c r="P32" s="24">
        <v>18</v>
      </c>
      <c r="Q32" s="24">
        <v>18</v>
      </c>
      <c r="R32" s="24">
        <v>18</v>
      </c>
      <c r="S32" s="32">
        <v>3</v>
      </c>
      <c r="T32" s="24">
        <v>75</v>
      </c>
      <c r="U32" s="24">
        <v>75</v>
      </c>
      <c r="V32" s="24"/>
      <c r="W32" s="32">
        <v>3</v>
      </c>
      <c r="X32" s="24">
        <v>18</v>
      </c>
      <c r="Y32" s="24">
        <v>18</v>
      </c>
      <c r="Z32" s="24">
        <v>18</v>
      </c>
      <c r="AA32" s="32">
        <v>1</v>
      </c>
      <c r="AB32" s="24">
        <v>7</v>
      </c>
      <c r="AC32" s="24">
        <v>7</v>
      </c>
      <c r="AD32" s="24">
        <v>7</v>
      </c>
      <c r="AE32" s="32">
        <v>1</v>
      </c>
      <c r="AF32" s="24">
        <v>10</v>
      </c>
      <c r="AG32" s="24">
        <v>10</v>
      </c>
      <c r="AH32" s="24">
        <v>10</v>
      </c>
      <c r="AI32" s="103">
        <f t="shared" si="0"/>
        <v>20</v>
      </c>
    </row>
    <row r="33" spans="1:35">
      <c r="A33" s="16">
        <v>28</v>
      </c>
      <c r="B33" s="18" t="s">
        <v>37</v>
      </c>
      <c r="C33" s="32">
        <v>3</v>
      </c>
      <c r="D33" s="80">
        <v>0</v>
      </c>
      <c r="E33" s="24"/>
      <c r="F33" s="24"/>
      <c r="G33" s="32">
        <v>3</v>
      </c>
      <c r="H33" s="24">
        <v>0</v>
      </c>
      <c r="I33" s="24"/>
      <c r="J33" s="24"/>
      <c r="K33" s="32">
        <v>3</v>
      </c>
      <c r="L33" s="24">
        <v>0</v>
      </c>
      <c r="M33" s="24"/>
      <c r="N33" s="24"/>
      <c r="O33" s="32">
        <v>3</v>
      </c>
      <c r="P33" s="24">
        <v>0</v>
      </c>
      <c r="Q33" s="24"/>
      <c r="R33" s="24"/>
      <c r="S33" s="32">
        <v>3</v>
      </c>
      <c r="T33" s="24">
        <v>0</v>
      </c>
      <c r="U33" s="24"/>
      <c r="V33" s="24"/>
      <c r="W33" s="32">
        <v>3</v>
      </c>
      <c r="X33" s="24">
        <v>0</v>
      </c>
      <c r="Y33" s="24"/>
      <c r="Z33" s="24"/>
      <c r="AA33" s="32">
        <v>1</v>
      </c>
      <c r="AB33" s="24">
        <v>0</v>
      </c>
      <c r="AC33" s="24"/>
      <c r="AD33" s="24"/>
      <c r="AE33" s="32">
        <v>1</v>
      </c>
      <c r="AF33" s="24">
        <v>0</v>
      </c>
      <c r="AG33" s="24"/>
      <c r="AH33" s="24"/>
      <c r="AI33" s="103">
        <f t="shared" si="0"/>
        <v>20</v>
      </c>
    </row>
    <row r="34" spans="1:35">
      <c r="A34" s="16">
        <v>29</v>
      </c>
      <c r="B34" s="18" t="s">
        <v>38</v>
      </c>
      <c r="C34" s="32">
        <v>3</v>
      </c>
      <c r="D34" s="80">
        <v>0</v>
      </c>
      <c r="E34" s="80">
        <v>0</v>
      </c>
      <c r="F34" s="24">
        <v>0</v>
      </c>
      <c r="G34" s="32">
        <v>3</v>
      </c>
      <c r="H34" s="24">
        <v>0</v>
      </c>
      <c r="I34" s="24">
        <v>0</v>
      </c>
      <c r="J34" s="24">
        <v>0</v>
      </c>
      <c r="K34" s="32">
        <v>2</v>
      </c>
      <c r="L34" s="24">
        <v>0</v>
      </c>
      <c r="M34" s="24">
        <v>0</v>
      </c>
      <c r="N34" s="24">
        <v>0</v>
      </c>
      <c r="O34" s="32">
        <v>3</v>
      </c>
      <c r="P34" s="24">
        <v>0</v>
      </c>
      <c r="Q34" s="24">
        <v>0</v>
      </c>
      <c r="R34" s="24">
        <v>0</v>
      </c>
      <c r="S34" s="32">
        <v>3</v>
      </c>
      <c r="T34" s="24">
        <v>0</v>
      </c>
      <c r="U34" s="24">
        <v>0</v>
      </c>
      <c r="V34" s="24"/>
      <c r="W34" s="32">
        <v>3</v>
      </c>
      <c r="X34" s="24">
        <v>0</v>
      </c>
      <c r="Y34" s="24">
        <v>0</v>
      </c>
      <c r="Z34" s="24">
        <v>0</v>
      </c>
      <c r="AA34" s="32">
        <v>1</v>
      </c>
      <c r="AB34" s="24">
        <v>0</v>
      </c>
      <c r="AC34" s="24">
        <v>0</v>
      </c>
      <c r="AD34" s="24">
        <v>0</v>
      </c>
      <c r="AE34" s="32">
        <v>1</v>
      </c>
      <c r="AF34" s="24">
        <v>0</v>
      </c>
      <c r="AG34" s="24">
        <v>0</v>
      </c>
      <c r="AH34" s="24">
        <v>0</v>
      </c>
      <c r="AI34" s="103">
        <f t="shared" si="0"/>
        <v>19</v>
      </c>
    </row>
    <row r="35" spans="1:35">
      <c r="A35" s="16">
        <v>30</v>
      </c>
      <c r="B35" s="18" t="s">
        <v>39</v>
      </c>
      <c r="C35" s="32">
        <v>2</v>
      </c>
      <c r="D35" s="80">
        <v>0</v>
      </c>
      <c r="E35" s="24">
        <v>0</v>
      </c>
      <c r="F35" s="24">
        <v>0</v>
      </c>
      <c r="G35" s="32">
        <v>2</v>
      </c>
      <c r="H35" s="24">
        <v>0</v>
      </c>
      <c r="I35" s="24">
        <v>0</v>
      </c>
      <c r="J35" s="24">
        <v>0</v>
      </c>
      <c r="K35" s="32">
        <v>2</v>
      </c>
      <c r="L35" s="24">
        <v>0</v>
      </c>
      <c r="M35" s="24">
        <v>0</v>
      </c>
      <c r="N35" s="24">
        <v>0</v>
      </c>
      <c r="O35" s="32">
        <v>3</v>
      </c>
      <c r="P35" s="24">
        <v>0</v>
      </c>
      <c r="Q35" s="24">
        <v>0</v>
      </c>
      <c r="R35" s="24">
        <v>0</v>
      </c>
      <c r="S35" s="32">
        <v>3</v>
      </c>
      <c r="T35" s="24">
        <v>0</v>
      </c>
      <c r="U35" s="24">
        <v>0</v>
      </c>
      <c r="V35" s="24"/>
      <c r="W35" s="32">
        <v>2</v>
      </c>
      <c r="X35" s="24">
        <v>0</v>
      </c>
      <c r="Y35" s="24">
        <v>0</v>
      </c>
      <c r="Z35" s="24">
        <v>0</v>
      </c>
      <c r="AA35" s="32">
        <v>1</v>
      </c>
      <c r="AB35" s="24">
        <v>0</v>
      </c>
      <c r="AC35" s="24">
        <v>0</v>
      </c>
      <c r="AD35" s="24">
        <v>0</v>
      </c>
      <c r="AE35" s="32">
        <v>1</v>
      </c>
      <c r="AF35" s="24">
        <v>0</v>
      </c>
      <c r="AG35" s="24">
        <v>0</v>
      </c>
      <c r="AH35" s="24">
        <v>0</v>
      </c>
      <c r="AI35" s="103">
        <f t="shared" si="0"/>
        <v>16</v>
      </c>
    </row>
    <row r="36" spans="1:35">
      <c r="A36" s="17">
        <v>31</v>
      </c>
      <c r="B36" s="18" t="s">
        <v>40</v>
      </c>
      <c r="C36" s="32">
        <v>3</v>
      </c>
      <c r="D36" s="80">
        <v>154</v>
      </c>
      <c r="E36" s="80">
        <v>154</v>
      </c>
      <c r="F36" s="24">
        <v>154</v>
      </c>
      <c r="G36" s="32">
        <v>3</v>
      </c>
      <c r="H36" s="24">
        <v>404</v>
      </c>
      <c r="I36" s="24">
        <v>404</v>
      </c>
      <c r="J36" s="24">
        <v>404</v>
      </c>
      <c r="K36" s="32">
        <v>3</v>
      </c>
      <c r="L36" s="24">
        <v>232</v>
      </c>
      <c r="M36" s="24">
        <v>232</v>
      </c>
      <c r="N36" s="24">
        <v>232</v>
      </c>
      <c r="O36" s="32">
        <v>3</v>
      </c>
      <c r="P36" s="24">
        <v>304</v>
      </c>
      <c r="Q36" s="24">
        <v>304</v>
      </c>
      <c r="R36" s="24">
        <v>304</v>
      </c>
      <c r="S36" s="32">
        <v>3</v>
      </c>
      <c r="T36" s="24">
        <v>392</v>
      </c>
      <c r="U36" s="24">
        <v>392</v>
      </c>
      <c r="V36" s="24"/>
      <c r="W36" s="32">
        <v>3</v>
      </c>
      <c r="X36" s="24">
        <v>404</v>
      </c>
      <c r="Y36" s="24">
        <v>404</v>
      </c>
      <c r="Z36" s="24">
        <v>404</v>
      </c>
      <c r="AA36" s="32">
        <v>1</v>
      </c>
      <c r="AB36" s="24">
        <v>100</v>
      </c>
      <c r="AC36" s="24">
        <v>100</v>
      </c>
      <c r="AD36" s="24">
        <v>100</v>
      </c>
      <c r="AE36" s="32">
        <v>1</v>
      </c>
      <c r="AF36" s="24">
        <v>153</v>
      </c>
      <c r="AG36" s="24">
        <v>153</v>
      </c>
      <c r="AH36" s="24">
        <v>153</v>
      </c>
      <c r="AI36" s="103">
        <f t="shared" si="0"/>
        <v>20</v>
      </c>
    </row>
    <row r="37" spans="1:35">
      <c r="A37" s="16">
        <v>32</v>
      </c>
      <c r="B37" s="18" t="s">
        <v>41</v>
      </c>
      <c r="C37" s="32">
        <v>2</v>
      </c>
      <c r="D37" s="80">
        <v>0</v>
      </c>
      <c r="E37" s="80">
        <v>0</v>
      </c>
      <c r="F37" s="24">
        <v>0</v>
      </c>
      <c r="G37" s="32">
        <v>2</v>
      </c>
      <c r="H37" s="24">
        <v>0</v>
      </c>
      <c r="I37" s="24">
        <v>0</v>
      </c>
      <c r="J37" s="24">
        <v>0</v>
      </c>
      <c r="K37" s="32">
        <v>2</v>
      </c>
      <c r="L37" s="24">
        <v>0</v>
      </c>
      <c r="M37" s="24"/>
      <c r="N37" s="24"/>
      <c r="O37" s="32">
        <v>2</v>
      </c>
      <c r="P37" s="24">
        <v>0</v>
      </c>
      <c r="Q37" s="24"/>
      <c r="R37" s="24"/>
      <c r="S37" s="32">
        <v>2</v>
      </c>
      <c r="T37" s="24">
        <v>0</v>
      </c>
      <c r="U37" s="24"/>
      <c r="V37" s="24"/>
      <c r="W37" s="32">
        <v>2</v>
      </c>
      <c r="X37" s="24">
        <v>0</v>
      </c>
      <c r="Y37" s="24"/>
      <c r="Z37" s="24"/>
      <c r="AA37" s="32">
        <v>1</v>
      </c>
      <c r="AB37" s="24">
        <v>0</v>
      </c>
      <c r="AC37" s="24"/>
      <c r="AD37" s="24"/>
      <c r="AE37" s="32">
        <v>1</v>
      </c>
      <c r="AF37" s="24">
        <v>0</v>
      </c>
      <c r="AG37" s="24"/>
      <c r="AH37" s="24"/>
      <c r="AI37" s="103">
        <f t="shared" si="0"/>
        <v>14</v>
      </c>
    </row>
    <row r="38" spans="1:35">
      <c r="A38" s="16">
        <v>33</v>
      </c>
      <c r="B38" s="18" t="s">
        <v>42</v>
      </c>
      <c r="C38" s="32">
        <v>2</v>
      </c>
      <c r="D38" s="80">
        <v>0</v>
      </c>
      <c r="E38" s="24"/>
      <c r="F38" s="24"/>
      <c r="G38" s="32">
        <v>2</v>
      </c>
      <c r="H38" s="24">
        <v>0</v>
      </c>
      <c r="I38" s="24"/>
      <c r="J38" s="24"/>
      <c r="K38" s="32">
        <v>2</v>
      </c>
      <c r="L38" s="24">
        <v>0</v>
      </c>
      <c r="M38" s="24"/>
      <c r="N38" s="24"/>
      <c r="O38" s="32">
        <v>2</v>
      </c>
      <c r="P38" s="24">
        <v>0</v>
      </c>
      <c r="Q38" s="24"/>
      <c r="R38" s="24"/>
      <c r="S38" s="32">
        <v>2</v>
      </c>
      <c r="T38" s="24">
        <v>0</v>
      </c>
      <c r="U38" s="24"/>
      <c r="V38" s="24"/>
      <c r="W38" s="32">
        <v>2</v>
      </c>
      <c r="X38" s="24">
        <v>0</v>
      </c>
      <c r="Y38" s="24"/>
      <c r="Z38" s="24"/>
      <c r="AA38" s="32">
        <v>1</v>
      </c>
      <c r="AB38" s="24">
        <v>0</v>
      </c>
      <c r="AC38" s="24"/>
      <c r="AD38" s="24"/>
      <c r="AE38" s="32">
        <v>1</v>
      </c>
      <c r="AF38" s="24">
        <v>0</v>
      </c>
      <c r="AG38" s="24"/>
      <c r="AH38" s="24"/>
      <c r="AI38" s="103">
        <f t="shared" si="0"/>
        <v>14</v>
      </c>
    </row>
    <row r="39" spans="1:35">
      <c r="A39" s="16">
        <v>34</v>
      </c>
      <c r="B39" s="18" t="s">
        <v>43</v>
      </c>
      <c r="C39" s="32">
        <v>2</v>
      </c>
      <c r="D39" s="80">
        <v>90</v>
      </c>
      <c r="E39" s="80">
        <v>90</v>
      </c>
      <c r="F39" s="24">
        <v>90</v>
      </c>
      <c r="G39" s="32">
        <v>3</v>
      </c>
      <c r="H39" s="24">
        <v>124</v>
      </c>
      <c r="I39" s="24">
        <v>124</v>
      </c>
      <c r="J39" s="24">
        <v>124</v>
      </c>
      <c r="K39" s="32">
        <v>2</v>
      </c>
      <c r="L39" s="24">
        <v>41</v>
      </c>
      <c r="M39" s="24">
        <v>41</v>
      </c>
      <c r="N39" s="24">
        <v>41</v>
      </c>
      <c r="O39" s="32">
        <v>3</v>
      </c>
      <c r="P39" s="24">
        <v>125</v>
      </c>
      <c r="Q39" s="24">
        <v>125</v>
      </c>
      <c r="R39" s="24">
        <v>125</v>
      </c>
      <c r="S39" s="32">
        <v>3</v>
      </c>
      <c r="T39" s="24">
        <v>79</v>
      </c>
      <c r="U39" s="24">
        <v>79</v>
      </c>
      <c r="V39" s="24"/>
      <c r="W39" s="32">
        <v>3</v>
      </c>
      <c r="X39" s="24">
        <v>125</v>
      </c>
      <c r="Y39" s="24">
        <v>125</v>
      </c>
      <c r="Z39" s="24">
        <v>125</v>
      </c>
      <c r="AA39" s="32">
        <v>1</v>
      </c>
      <c r="AB39" s="24">
        <v>0</v>
      </c>
      <c r="AC39" s="24">
        <v>0</v>
      </c>
      <c r="AD39" s="24">
        <v>0</v>
      </c>
      <c r="AE39" s="32">
        <v>1</v>
      </c>
      <c r="AF39" s="24">
        <v>0</v>
      </c>
      <c r="AG39" s="24">
        <v>0</v>
      </c>
      <c r="AH39" s="24">
        <v>0</v>
      </c>
      <c r="AI39" s="103">
        <f t="shared" si="0"/>
        <v>18</v>
      </c>
    </row>
    <row r="40" spans="1:35">
      <c r="A40" s="16">
        <v>35</v>
      </c>
      <c r="B40" s="18" t="s">
        <v>44</v>
      </c>
      <c r="C40" s="32">
        <v>3</v>
      </c>
      <c r="D40" s="80">
        <v>107</v>
      </c>
      <c r="E40" s="80">
        <v>107</v>
      </c>
      <c r="F40" s="24">
        <v>25</v>
      </c>
      <c r="G40" s="32">
        <v>3</v>
      </c>
      <c r="H40" s="24">
        <v>195</v>
      </c>
      <c r="I40" s="24">
        <v>195</v>
      </c>
      <c r="J40" s="24">
        <v>100</v>
      </c>
      <c r="K40" s="32">
        <v>2</v>
      </c>
      <c r="L40" s="24">
        <v>190</v>
      </c>
      <c r="M40" s="24">
        <v>190</v>
      </c>
      <c r="N40" s="24">
        <v>71</v>
      </c>
      <c r="O40" s="32">
        <v>3</v>
      </c>
      <c r="P40" s="24">
        <v>153</v>
      </c>
      <c r="Q40" s="24">
        <v>153</v>
      </c>
      <c r="R40" s="24">
        <v>153</v>
      </c>
      <c r="S40" s="32">
        <v>2</v>
      </c>
      <c r="T40" s="24">
        <v>405</v>
      </c>
      <c r="U40" s="24">
        <v>405</v>
      </c>
      <c r="V40" s="24"/>
      <c r="W40" s="32">
        <v>3</v>
      </c>
      <c r="X40" s="24">
        <v>97</v>
      </c>
      <c r="Y40" s="24">
        <v>97</v>
      </c>
      <c r="Z40" s="24">
        <v>53</v>
      </c>
      <c r="AA40" s="32">
        <v>1</v>
      </c>
      <c r="AB40" s="24">
        <v>9</v>
      </c>
      <c r="AC40" s="24">
        <v>9</v>
      </c>
      <c r="AD40" s="24">
        <v>9</v>
      </c>
      <c r="AE40" s="32">
        <v>1</v>
      </c>
      <c r="AF40" s="24">
        <v>7</v>
      </c>
      <c r="AG40" s="24">
        <v>7</v>
      </c>
      <c r="AH40" s="24">
        <v>7</v>
      </c>
      <c r="AI40" s="103">
        <f t="shared" si="0"/>
        <v>18</v>
      </c>
    </row>
    <row r="41" spans="1:35">
      <c r="A41" s="16">
        <v>36</v>
      </c>
      <c r="B41" s="18" t="s">
        <v>45</v>
      </c>
      <c r="C41" s="32">
        <v>3</v>
      </c>
      <c r="D41" s="24">
        <v>18</v>
      </c>
      <c r="E41" s="80">
        <v>12</v>
      </c>
      <c r="F41" s="24">
        <v>12</v>
      </c>
      <c r="G41" s="32">
        <v>4</v>
      </c>
      <c r="H41" s="24">
        <v>32</v>
      </c>
      <c r="I41" s="24">
        <v>26</v>
      </c>
      <c r="J41" s="24">
        <v>26</v>
      </c>
      <c r="K41" s="32">
        <v>3</v>
      </c>
      <c r="L41" s="24">
        <v>21</v>
      </c>
      <c r="M41" s="24">
        <v>18</v>
      </c>
      <c r="N41" s="24">
        <v>18</v>
      </c>
      <c r="O41" s="32">
        <v>3</v>
      </c>
      <c r="P41" s="24">
        <v>18</v>
      </c>
      <c r="Q41" s="24">
        <v>15</v>
      </c>
      <c r="R41" s="24">
        <v>15</v>
      </c>
      <c r="S41" s="32">
        <v>3</v>
      </c>
      <c r="T41" s="24">
        <v>14</v>
      </c>
      <c r="U41" s="24">
        <v>14</v>
      </c>
      <c r="V41" s="24"/>
      <c r="W41" s="32">
        <v>4</v>
      </c>
      <c r="X41" s="24">
        <v>7</v>
      </c>
      <c r="Y41" s="24">
        <v>7</v>
      </c>
      <c r="Z41" s="24">
        <v>7</v>
      </c>
      <c r="AA41" s="32">
        <v>1</v>
      </c>
      <c r="AB41" s="24">
        <v>6</v>
      </c>
      <c r="AC41" s="24">
        <v>5</v>
      </c>
      <c r="AD41" s="24">
        <v>5</v>
      </c>
      <c r="AE41" s="32">
        <v>2</v>
      </c>
      <c r="AF41" s="24">
        <v>5</v>
      </c>
      <c r="AG41" s="24">
        <v>4</v>
      </c>
      <c r="AH41" s="24">
        <v>4</v>
      </c>
      <c r="AI41" s="103">
        <f t="shared" si="0"/>
        <v>23</v>
      </c>
    </row>
    <row r="42" spans="1:35">
      <c r="A42" s="16">
        <v>37</v>
      </c>
      <c r="B42" s="18" t="s">
        <v>46</v>
      </c>
      <c r="C42" s="32">
        <v>3</v>
      </c>
      <c r="D42" s="24">
        <v>0</v>
      </c>
      <c r="E42" s="80">
        <v>0</v>
      </c>
      <c r="F42" s="24">
        <v>0</v>
      </c>
      <c r="G42" s="32">
        <v>4</v>
      </c>
      <c r="H42" s="24">
        <v>0</v>
      </c>
      <c r="I42" s="24">
        <v>0</v>
      </c>
      <c r="J42" s="24">
        <v>0</v>
      </c>
      <c r="K42" s="32">
        <v>2</v>
      </c>
      <c r="L42" s="24">
        <v>0</v>
      </c>
      <c r="M42" s="24">
        <v>0</v>
      </c>
      <c r="N42" s="24">
        <v>0</v>
      </c>
      <c r="O42" s="32">
        <v>3</v>
      </c>
      <c r="P42" s="24">
        <v>0</v>
      </c>
      <c r="Q42" s="24">
        <v>0</v>
      </c>
      <c r="R42" s="24">
        <v>0</v>
      </c>
      <c r="S42" s="32">
        <v>2</v>
      </c>
      <c r="T42" s="24">
        <v>0</v>
      </c>
      <c r="U42" s="24">
        <v>0</v>
      </c>
      <c r="V42" s="24"/>
      <c r="W42" s="32">
        <v>4</v>
      </c>
      <c r="X42" s="24">
        <v>0</v>
      </c>
      <c r="Y42" s="24">
        <v>0</v>
      </c>
      <c r="Z42" s="24">
        <v>0</v>
      </c>
      <c r="AA42" s="32">
        <v>1</v>
      </c>
      <c r="AB42" s="24">
        <v>0</v>
      </c>
      <c r="AC42" s="24">
        <v>0</v>
      </c>
      <c r="AD42" s="24">
        <v>0</v>
      </c>
      <c r="AE42" s="32">
        <v>1</v>
      </c>
      <c r="AF42" s="24">
        <v>0</v>
      </c>
      <c r="AG42" s="24">
        <v>0</v>
      </c>
      <c r="AH42" s="24">
        <v>0</v>
      </c>
      <c r="AI42" s="103">
        <f t="shared" si="0"/>
        <v>20</v>
      </c>
    </row>
    <row r="43" spans="1:35">
      <c r="A43" s="16">
        <v>38</v>
      </c>
      <c r="B43" s="18" t="s">
        <v>47</v>
      </c>
      <c r="C43" s="32">
        <v>2</v>
      </c>
      <c r="D43" s="24">
        <v>0</v>
      </c>
      <c r="E43" s="24"/>
      <c r="F43" s="24"/>
      <c r="G43" s="32">
        <v>2</v>
      </c>
      <c r="H43" s="24">
        <v>0</v>
      </c>
      <c r="I43" s="24"/>
      <c r="J43" s="24"/>
      <c r="K43" s="32">
        <v>2</v>
      </c>
      <c r="L43" s="24">
        <v>0</v>
      </c>
      <c r="M43" s="24"/>
      <c r="N43" s="24"/>
      <c r="O43" s="32">
        <v>2</v>
      </c>
      <c r="P43" s="24">
        <v>0</v>
      </c>
      <c r="Q43" s="24"/>
      <c r="R43" s="24"/>
      <c r="S43" s="32">
        <v>4</v>
      </c>
      <c r="T43" s="24">
        <v>0</v>
      </c>
      <c r="U43" s="24"/>
      <c r="V43" s="24"/>
      <c r="W43" s="32">
        <v>2</v>
      </c>
      <c r="X43" s="24">
        <v>0</v>
      </c>
      <c r="Y43" s="24"/>
      <c r="Z43" s="24"/>
      <c r="AA43" s="32">
        <v>1</v>
      </c>
      <c r="AB43" s="24">
        <v>0</v>
      </c>
      <c r="AC43" s="24"/>
      <c r="AD43" s="24"/>
      <c r="AE43" s="32">
        <v>1</v>
      </c>
      <c r="AF43" s="24">
        <v>0</v>
      </c>
      <c r="AG43" s="24"/>
      <c r="AH43" s="24"/>
      <c r="AI43" s="103">
        <f t="shared" si="0"/>
        <v>16</v>
      </c>
    </row>
    <row r="44" spans="1:35">
      <c r="A44" s="16">
        <v>39</v>
      </c>
      <c r="B44" s="18" t="s">
        <v>48</v>
      </c>
      <c r="C44" s="32">
        <v>2</v>
      </c>
      <c r="D44" s="24">
        <v>0</v>
      </c>
      <c r="E44" s="24"/>
      <c r="F44" s="24"/>
      <c r="G44" s="32">
        <v>2</v>
      </c>
      <c r="H44" s="24">
        <v>0</v>
      </c>
      <c r="I44" s="24"/>
      <c r="J44" s="24"/>
      <c r="K44" s="32">
        <v>2</v>
      </c>
      <c r="L44" s="24">
        <v>0</v>
      </c>
      <c r="M44" s="24"/>
      <c r="N44" s="24"/>
      <c r="O44" s="32">
        <v>2</v>
      </c>
      <c r="P44" s="24">
        <v>0</v>
      </c>
      <c r="Q44" s="24"/>
      <c r="R44" s="24"/>
      <c r="S44" s="32">
        <v>2</v>
      </c>
      <c r="T44" s="24">
        <v>0</v>
      </c>
      <c r="U44" s="24"/>
      <c r="V44" s="24"/>
      <c r="W44" s="32">
        <v>2</v>
      </c>
      <c r="X44" s="24">
        <v>0</v>
      </c>
      <c r="Y44" s="24"/>
      <c r="Z44" s="24"/>
      <c r="AA44" s="32">
        <v>1</v>
      </c>
      <c r="AB44" s="24">
        <v>0</v>
      </c>
      <c r="AC44" s="24"/>
      <c r="AD44" s="24"/>
      <c r="AE44" s="32">
        <v>1</v>
      </c>
      <c r="AF44" s="24">
        <v>0</v>
      </c>
      <c r="AG44" s="24"/>
      <c r="AH44" s="24"/>
      <c r="AI44" s="103">
        <f t="shared" si="0"/>
        <v>14</v>
      </c>
    </row>
    <row r="45" spans="1:35">
      <c r="A45" s="16">
        <v>40</v>
      </c>
      <c r="B45" s="18" t="s">
        <v>49</v>
      </c>
      <c r="C45" s="32">
        <v>2</v>
      </c>
      <c r="D45" s="24">
        <v>19</v>
      </c>
      <c r="E45" s="80">
        <v>19</v>
      </c>
      <c r="F45" s="24">
        <v>19</v>
      </c>
      <c r="G45" s="32">
        <v>2</v>
      </c>
      <c r="H45" s="24">
        <v>105</v>
      </c>
      <c r="I45" s="24">
        <v>105</v>
      </c>
      <c r="J45" s="24">
        <v>105</v>
      </c>
      <c r="K45" s="32">
        <v>2</v>
      </c>
      <c r="L45" s="24">
        <v>14</v>
      </c>
      <c r="M45" s="24">
        <v>14</v>
      </c>
      <c r="N45" s="24">
        <v>14</v>
      </c>
      <c r="O45" s="32">
        <v>3</v>
      </c>
      <c r="P45" s="24">
        <v>38</v>
      </c>
      <c r="Q45" s="24">
        <v>38</v>
      </c>
      <c r="R45" s="24">
        <v>38</v>
      </c>
      <c r="S45" s="32">
        <v>2</v>
      </c>
      <c r="T45" s="24">
        <v>260</v>
      </c>
      <c r="U45" s="24">
        <v>260</v>
      </c>
      <c r="V45" s="24"/>
      <c r="W45" s="32">
        <v>2</v>
      </c>
      <c r="X45" s="24">
        <v>60</v>
      </c>
      <c r="Y45" s="24">
        <v>60</v>
      </c>
      <c r="Z45" s="24">
        <v>60</v>
      </c>
      <c r="AA45" s="32">
        <v>1</v>
      </c>
      <c r="AB45" s="24">
        <v>14</v>
      </c>
      <c r="AC45" s="24">
        <v>14</v>
      </c>
      <c r="AD45" s="24">
        <v>14</v>
      </c>
      <c r="AE45" s="32">
        <v>1</v>
      </c>
      <c r="AF45" s="24">
        <v>9</v>
      </c>
      <c r="AG45" s="24">
        <v>9</v>
      </c>
      <c r="AH45" s="24">
        <v>9</v>
      </c>
      <c r="AI45" s="103">
        <f t="shared" si="0"/>
        <v>15</v>
      </c>
    </row>
    <row r="46" spans="1:35">
      <c r="A46" s="16">
        <v>41</v>
      </c>
      <c r="B46" s="18" t="s">
        <v>50</v>
      </c>
      <c r="C46" s="32">
        <v>2</v>
      </c>
      <c r="D46" s="80">
        <v>68</v>
      </c>
      <c r="E46" s="80">
        <v>68</v>
      </c>
      <c r="F46" s="24">
        <v>68</v>
      </c>
      <c r="G46" s="32">
        <v>2</v>
      </c>
      <c r="H46" s="24">
        <v>77</v>
      </c>
      <c r="I46" s="24">
        <v>77</v>
      </c>
      <c r="J46" s="24">
        <v>77</v>
      </c>
      <c r="K46" s="32">
        <v>2</v>
      </c>
      <c r="L46" s="24">
        <v>43</v>
      </c>
      <c r="M46" s="24">
        <v>43</v>
      </c>
      <c r="N46" s="24">
        <v>43</v>
      </c>
      <c r="O46" s="32">
        <v>3</v>
      </c>
      <c r="P46" s="24">
        <v>61</v>
      </c>
      <c r="Q46" s="24">
        <v>61</v>
      </c>
      <c r="R46" s="24">
        <v>61</v>
      </c>
      <c r="S46" s="32">
        <v>2</v>
      </c>
      <c r="T46" s="24">
        <v>39</v>
      </c>
      <c r="U46" s="24">
        <v>39</v>
      </c>
      <c r="V46" s="24"/>
      <c r="W46" s="32">
        <v>2</v>
      </c>
      <c r="X46" s="24">
        <v>47</v>
      </c>
      <c r="Y46" s="24">
        <v>47</v>
      </c>
      <c r="Z46" s="24">
        <v>47</v>
      </c>
      <c r="AA46" s="32">
        <v>1</v>
      </c>
      <c r="AB46" s="24">
        <v>0</v>
      </c>
      <c r="AC46" s="24">
        <v>0</v>
      </c>
      <c r="AD46" s="24">
        <v>0</v>
      </c>
      <c r="AE46" s="32">
        <v>1</v>
      </c>
      <c r="AF46" s="24">
        <v>17</v>
      </c>
      <c r="AG46" s="24">
        <v>17</v>
      </c>
      <c r="AH46" s="24">
        <v>17</v>
      </c>
      <c r="AI46" s="103">
        <f t="shared" si="0"/>
        <v>15</v>
      </c>
    </row>
    <row r="47" spans="1:35">
      <c r="A47" s="16">
        <v>42</v>
      </c>
      <c r="B47" s="18" t="s">
        <v>51</v>
      </c>
      <c r="C47" s="32">
        <v>2</v>
      </c>
      <c r="D47" s="24">
        <v>0</v>
      </c>
      <c r="E47" s="24"/>
      <c r="F47" s="24"/>
      <c r="G47" s="32">
        <v>2</v>
      </c>
      <c r="H47" s="24">
        <v>0</v>
      </c>
      <c r="I47" s="24"/>
      <c r="J47" s="24"/>
      <c r="K47" s="32">
        <v>2</v>
      </c>
      <c r="L47" s="24">
        <v>0</v>
      </c>
      <c r="M47" s="24"/>
      <c r="N47" s="24"/>
      <c r="O47" s="32">
        <v>2</v>
      </c>
      <c r="P47" s="24">
        <v>0</v>
      </c>
      <c r="Q47" s="24"/>
      <c r="R47" s="24"/>
      <c r="S47" s="32">
        <v>2</v>
      </c>
      <c r="T47" s="24">
        <v>0</v>
      </c>
      <c r="U47" s="24"/>
      <c r="V47" s="24"/>
      <c r="W47" s="32">
        <v>2</v>
      </c>
      <c r="X47" s="24">
        <v>0</v>
      </c>
      <c r="Y47" s="24"/>
      <c r="Z47" s="24"/>
      <c r="AA47" s="32">
        <v>1</v>
      </c>
      <c r="AB47" s="24">
        <v>0</v>
      </c>
      <c r="AC47" s="24"/>
      <c r="AD47" s="24"/>
      <c r="AE47" s="32">
        <v>1</v>
      </c>
      <c r="AF47" s="24">
        <v>0</v>
      </c>
      <c r="AG47" s="24"/>
      <c r="AH47" s="24"/>
      <c r="AI47" s="103">
        <f t="shared" si="0"/>
        <v>14</v>
      </c>
    </row>
    <row r="48" spans="1:35">
      <c r="A48" s="16">
        <v>43</v>
      </c>
      <c r="B48" s="18" t="s">
        <v>52</v>
      </c>
      <c r="C48" s="32">
        <v>2</v>
      </c>
      <c r="D48" s="24">
        <v>0</v>
      </c>
      <c r="E48" s="24"/>
      <c r="F48" s="24"/>
      <c r="G48" s="32">
        <v>2</v>
      </c>
      <c r="H48" s="24">
        <v>0</v>
      </c>
      <c r="I48" s="24"/>
      <c r="J48" s="24"/>
      <c r="K48" s="32">
        <v>3</v>
      </c>
      <c r="L48" s="24">
        <v>0</v>
      </c>
      <c r="M48" s="24"/>
      <c r="N48" s="24"/>
      <c r="O48" s="32">
        <v>3</v>
      </c>
      <c r="P48" s="24">
        <v>0</v>
      </c>
      <c r="Q48" s="24"/>
      <c r="R48" s="24"/>
      <c r="S48" s="32">
        <v>2</v>
      </c>
      <c r="T48" s="24">
        <v>0</v>
      </c>
      <c r="U48" s="24"/>
      <c r="V48" s="24"/>
      <c r="W48" s="32">
        <v>2</v>
      </c>
      <c r="X48" s="24">
        <v>0</v>
      </c>
      <c r="Y48" s="24"/>
      <c r="Z48" s="24"/>
      <c r="AA48" s="32">
        <v>1</v>
      </c>
      <c r="AB48" s="24">
        <v>0</v>
      </c>
      <c r="AC48" s="24"/>
      <c r="AD48" s="24"/>
      <c r="AE48" s="32">
        <v>1</v>
      </c>
      <c r="AF48" s="24">
        <v>0</v>
      </c>
      <c r="AG48" s="24"/>
      <c r="AH48" s="24"/>
      <c r="AI48" s="103">
        <f t="shared" si="0"/>
        <v>16</v>
      </c>
    </row>
    <row r="49" spans="1:35">
      <c r="A49" s="16">
        <v>44</v>
      </c>
      <c r="B49" s="18" t="s">
        <v>53</v>
      </c>
      <c r="C49" s="32">
        <v>2</v>
      </c>
      <c r="D49" s="24">
        <v>17</v>
      </c>
      <c r="E49" s="24">
        <v>17</v>
      </c>
      <c r="F49" s="24">
        <v>17</v>
      </c>
      <c r="G49" s="32">
        <v>3</v>
      </c>
      <c r="H49" s="24">
        <v>562</v>
      </c>
      <c r="I49" s="24">
        <v>522</v>
      </c>
      <c r="J49" s="24">
        <v>522</v>
      </c>
      <c r="K49" s="32">
        <v>2</v>
      </c>
      <c r="L49" s="24">
        <v>57</v>
      </c>
      <c r="M49" s="24">
        <v>53</v>
      </c>
      <c r="N49" s="24">
        <v>53</v>
      </c>
      <c r="O49" s="32">
        <v>4</v>
      </c>
      <c r="P49" s="24">
        <v>67</v>
      </c>
      <c r="Q49" s="24">
        <v>61</v>
      </c>
      <c r="R49" s="24">
        <v>61</v>
      </c>
      <c r="S49" s="32">
        <v>3</v>
      </c>
      <c r="T49" s="24">
        <v>310</v>
      </c>
      <c r="U49" s="24">
        <v>310</v>
      </c>
      <c r="V49" s="24"/>
      <c r="W49" s="32">
        <v>3</v>
      </c>
      <c r="X49" s="24">
        <v>110</v>
      </c>
      <c r="Y49" s="24">
        <v>101</v>
      </c>
      <c r="Z49" s="24">
        <v>101</v>
      </c>
      <c r="AA49" s="32">
        <v>1</v>
      </c>
      <c r="AB49" s="24">
        <v>5</v>
      </c>
      <c r="AC49" s="24">
        <v>5</v>
      </c>
      <c r="AD49" s="24">
        <v>5</v>
      </c>
      <c r="AE49" s="32">
        <v>1</v>
      </c>
      <c r="AF49" s="24">
        <v>12</v>
      </c>
      <c r="AG49" s="24">
        <v>12</v>
      </c>
      <c r="AH49" s="24">
        <v>12</v>
      </c>
      <c r="AI49" s="103">
        <f t="shared" si="0"/>
        <v>19</v>
      </c>
    </row>
    <row r="50" spans="1:35">
      <c r="A50" s="16">
        <v>45</v>
      </c>
      <c r="B50" s="18" t="s">
        <v>54</v>
      </c>
      <c r="C50" s="32">
        <v>2</v>
      </c>
      <c r="D50" s="80">
        <v>79</v>
      </c>
      <c r="E50" s="80">
        <v>79</v>
      </c>
      <c r="F50" s="24">
        <v>79</v>
      </c>
      <c r="G50" s="32">
        <v>2</v>
      </c>
      <c r="H50" s="24">
        <v>81</v>
      </c>
      <c r="I50" s="24">
        <v>81</v>
      </c>
      <c r="J50" s="24">
        <v>81</v>
      </c>
      <c r="K50" s="32">
        <v>2</v>
      </c>
      <c r="L50" s="24">
        <v>51</v>
      </c>
      <c r="M50" s="24">
        <v>51</v>
      </c>
      <c r="N50" s="24">
        <v>51</v>
      </c>
      <c r="O50" s="32">
        <v>2</v>
      </c>
      <c r="P50" s="24">
        <v>61</v>
      </c>
      <c r="Q50" s="24">
        <v>61</v>
      </c>
      <c r="R50" s="24">
        <v>61</v>
      </c>
      <c r="S50" s="32">
        <v>2</v>
      </c>
      <c r="T50" s="24">
        <v>79</v>
      </c>
      <c r="U50" s="24">
        <v>79</v>
      </c>
      <c r="V50" s="24"/>
      <c r="W50" s="32">
        <v>2</v>
      </c>
      <c r="X50" s="24">
        <v>67</v>
      </c>
      <c r="Y50" s="24">
        <v>67</v>
      </c>
      <c r="Z50" s="24">
        <v>67</v>
      </c>
      <c r="AA50" s="32">
        <v>1</v>
      </c>
      <c r="AB50" s="24">
        <v>19</v>
      </c>
      <c r="AC50" s="24">
        <v>19</v>
      </c>
      <c r="AD50" s="24">
        <v>19</v>
      </c>
      <c r="AE50" s="32">
        <v>1</v>
      </c>
      <c r="AF50" s="24">
        <v>14</v>
      </c>
      <c r="AG50" s="24">
        <v>14</v>
      </c>
      <c r="AH50" s="24">
        <v>14</v>
      </c>
      <c r="AI50" s="103">
        <f t="shared" si="0"/>
        <v>14</v>
      </c>
    </row>
    <row r="51" spans="1:35">
      <c r="A51" s="16">
        <v>46</v>
      </c>
      <c r="B51" s="18" t="s">
        <v>55</v>
      </c>
      <c r="C51" s="32">
        <v>3</v>
      </c>
      <c r="D51" s="80">
        <v>77</v>
      </c>
      <c r="E51" s="80">
        <v>77</v>
      </c>
      <c r="F51" s="24">
        <v>77</v>
      </c>
      <c r="G51" s="32">
        <v>3</v>
      </c>
      <c r="H51" s="24">
        <v>106</v>
      </c>
      <c r="I51" s="24">
        <v>106</v>
      </c>
      <c r="J51" s="24">
        <v>106</v>
      </c>
      <c r="K51" s="32">
        <v>2</v>
      </c>
      <c r="L51" s="24">
        <v>65</v>
      </c>
      <c r="M51" s="24">
        <v>65</v>
      </c>
      <c r="N51" s="24">
        <v>65</v>
      </c>
      <c r="O51" s="32">
        <v>4</v>
      </c>
      <c r="P51" s="24">
        <v>77</v>
      </c>
      <c r="Q51" s="24">
        <v>77</v>
      </c>
      <c r="R51" s="24">
        <v>77</v>
      </c>
      <c r="S51" s="32">
        <v>2</v>
      </c>
      <c r="T51" s="24">
        <v>62</v>
      </c>
      <c r="U51" s="24">
        <v>62</v>
      </c>
      <c r="V51" s="24"/>
      <c r="W51" s="32">
        <v>3</v>
      </c>
      <c r="X51" s="24">
        <v>110</v>
      </c>
      <c r="Y51" s="24">
        <v>110</v>
      </c>
      <c r="Z51" s="24">
        <v>110</v>
      </c>
      <c r="AA51" s="32">
        <v>1</v>
      </c>
      <c r="AB51" s="24">
        <v>27</v>
      </c>
      <c r="AC51" s="24">
        <v>27</v>
      </c>
      <c r="AD51" s="24">
        <v>27</v>
      </c>
      <c r="AE51" s="32">
        <v>1</v>
      </c>
      <c r="AF51" s="24">
        <v>38</v>
      </c>
      <c r="AG51" s="24">
        <v>36</v>
      </c>
      <c r="AH51" s="24">
        <v>36</v>
      </c>
      <c r="AI51" s="103">
        <f t="shared" si="0"/>
        <v>19</v>
      </c>
    </row>
    <row r="52" spans="1:35">
      <c r="A52" s="16">
        <v>47</v>
      </c>
      <c r="B52" s="18" t="s">
        <v>56</v>
      </c>
      <c r="C52" s="32">
        <v>3</v>
      </c>
      <c r="D52" s="80">
        <v>62</v>
      </c>
      <c r="E52" s="80">
        <v>62</v>
      </c>
      <c r="F52" s="24">
        <v>62</v>
      </c>
      <c r="G52" s="32">
        <v>3</v>
      </c>
      <c r="H52" s="24">
        <v>152</v>
      </c>
      <c r="I52" s="24">
        <v>152</v>
      </c>
      <c r="J52" s="24">
        <v>152</v>
      </c>
      <c r="K52" s="32">
        <v>3</v>
      </c>
      <c r="L52" s="24">
        <v>34</v>
      </c>
      <c r="M52" s="24">
        <v>34</v>
      </c>
      <c r="N52" s="24">
        <v>34</v>
      </c>
      <c r="O52" s="32">
        <v>4</v>
      </c>
      <c r="P52" s="24">
        <v>48</v>
      </c>
      <c r="Q52" s="24">
        <v>48</v>
      </c>
      <c r="R52" s="24">
        <v>48</v>
      </c>
      <c r="S52" s="32">
        <v>3</v>
      </c>
      <c r="T52" s="24">
        <v>368</v>
      </c>
      <c r="U52" s="24">
        <v>368</v>
      </c>
      <c r="V52" s="24"/>
      <c r="W52" s="32">
        <v>3</v>
      </c>
      <c r="X52" s="24">
        <v>64</v>
      </c>
      <c r="Y52" s="24">
        <v>64</v>
      </c>
      <c r="Z52" s="24">
        <v>64</v>
      </c>
      <c r="AA52" s="32">
        <v>1</v>
      </c>
      <c r="AB52" s="24">
        <v>21</v>
      </c>
      <c r="AC52" s="24">
        <v>21</v>
      </c>
      <c r="AD52" s="24">
        <v>21</v>
      </c>
      <c r="AE52" s="32">
        <v>1</v>
      </c>
      <c r="AF52" s="24">
        <v>44</v>
      </c>
      <c r="AG52" s="24">
        <v>44</v>
      </c>
      <c r="AH52" s="24">
        <v>44</v>
      </c>
      <c r="AI52" s="103">
        <f t="shared" si="0"/>
        <v>21</v>
      </c>
    </row>
    <row r="53" spans="1:35">
      <c r="A53" s="16">
        <v>48</v>
      </c>
      <c r="B53" s="18" t="s">
        <v>57</v>
      </c>
      <c r="C53" s="32">
        <v>2</v>
      </c>
      <c r="D53" s="24">
        <v>0</v>
      </c>
      <c r="E53" s="24"/>
      <c r="F53" s="24"/>
      <c r="G53" s="32">
        <v>2</v>
      </c>
      <c r="H53" s="24">
        <v>0</v>
      </c>
      <c r="I53" s="24"/>
      <c r="J53" s="24"/>
      <c r="K53" s="32">
        <v>2</v>
      </c>
      <c r="L53" s="24">
        <v>0</v>
      </c>
      <c r="M53" s="24"/>
      <c r="N53" s="24"/>
      <c r="O53" s="32">
        <v>2</v>
      </c>
      <c r="P53" s="24">
        <v>0</v>
      </c>
      <c r="Q53" s="24"/>
      <c r="R53" s="24"/>
      <c r="S53" s="32">
        <v>2</v>
      </c>
      <c r="T53" s="24">
        <v>0</v>
      </c>
      <c r="U53" s="24"/>
      <c r="V53" s="24"/>
      <c r="W53" s="32">
        <v>2</v>
      </c>
      <c r="X53" s="24">
        <v>0</v>
      </c>
      <c r="Y53" s="24"/>
      <c r="Z53" s="24"/>
      <c r="AA53" s="32">
        <v>1</v>
      </c>
      <c r="AB53" s="24">
        <v>0</v>
      </c>
      <c r="AC53" s="24"/>
      <c r="AD53" s="24"/>
      <c r="AE53" s="32">
        <v>1</v>
      </c>
      <c r="AF53" s="24">
        <v>0</v>
      </c>
      <c r="AG53" s="24"/>
      <c r="AH53" s="24"/>
      <c r="AI53" s="103">
        <f t="shared" si="0"/>
        <v>14</v>
      </c>
    </row>
    <row r="54" spans="1:35">
      <c r="A54" s="144" t="s">
        <v>97</v>
      </c>
      <c r="B54" s="145"/>
      <c r="C54" s="33">
        <f>SUM(C6:C53)</f>
        <v>117</v>
      </c>
      <c r="D54" s="25">
        <f>SUM(D6:D53)</f>
        <v>1405</v>
      </c>
      <c r="E54" s="25">
        <f t="shared" ref="E54:AH54" si="1">SUM(E6:E53)</f>
        <v>1399</v>
      </c>
      <c r="F54" s="25">
        <f t="shared" si="1"/>
        <v>1222</v>
      </c>
      <c r="G54" s="33">
        <f t="shared" si="1"/>
        <v>120</v>
      </c>
      <c r="H54" s="25">
        <f t="shared" si="1"/>
        <v>2974</v>
      </c>
      <c r="I54" s="25">
        <f t="shared" si="1"/>
        <v>2928</v>
      </c>
      <c r="J54" s="25">
        <f t="shared" si="1"/>
        <v>2804</v>
      </c>
      <c r="K54" s="33">
        <f t="shared" si="1"/>
        <v>115</v>
      </c>
      <c r="L54" s="25">
        <f t="shared" si="1"/>
        <v>1596</v>
      </c>
      <c r="M54" s="25">
        <f t="shared" si="1"/>
        <v>1589</v>
      </c>
      <c r="N54" s="25">
        <f t="shared" si="1"/>
        <v>1451</v>
      </c>
      <c r="O54" s="33">
        <f t="shared" si="1"/>
        <v>125</v>
      </c>
      <c r="P54" s="25">
        <f t="shared" si="1"/>
        <v>2118</v>
      </c>
      <c r="Q54" s="25">
        <f t="shared" si="1"/>
        <v>2109</v>
      </c>
      <c r="R54" s="25">
        <f t="shared" si="1"/>
        <v>2100</v>
      </c>
      <c r="S54" s="33">
        <f t="shared" si="1"/>
        <v>117</v>
      </c>
      <c r="T54" s="25">
        <f t="shared" si="1"/>
        <v>4114</v>
      </c>
      <c r="U54" s="25">
        <f t="shared" si="1"/>
        <v>4102</v>
      </c>
      <c r="V54" s="25">
        <f t="shared" si="1"/>
        <v>0</v>
      </c>
      <c r="W54" s="33">
        <f t="shared" si="1"/>
        <v>119</v>
      </c>
      <c r="X54" s="25">
        <f t="shared" si="1"/>
        <v>2437</v>
      </c>
      <c r="Y54" s="25">
        <f t="shared" si="1"/>
        <v>2428</v>
      </c>
      <c r="Z54" s="25">
        <f t="shared" si="1"/>
        <v>2365</v>
      </c>
      <c r="AA54" s="33">
        <f t="shared" si="1"/>
        <v>49</v>
      </c>
      <c r="AB54" s="25">
        <f t="shared" si="1"/>
        <v>527</v>
      </c>
      <c r="AC54" s="25">
        <f t="shared" si="1"/>
        <v>526</v>
      </c>
      <c r="AD54" s="25">
        <f t="shared" si="1"/>
        <v>526</v>
      </c>
      <c r="AE54" s="33">
        <f t="shared" si="1"/>
        <v>50</v>
      </c>
      <c r="AF54" s="25">
        <f t="shared" si="1"/>
        <v>653</v>
      </c>
      <c r="AG54" s="25">
        <f t="shared" si="1"/>
        <v>631</v>
      </c>
      <c r="AH54" s="25">
        <f t="shared" si="1"/>
        <v>631</v>
      </c>
      <c r="AI54" s="103">
        <f t="shared" si="0"/>
        <v>812</v>
      </c>
    </row>
    <row r="55" spans="1:35">
      <c r="A55" s="129">
        <v>49</v>
      </c>
      <c r="B55" s="19" t="s">
        <v>58</v>
      </c>
      <c r="C55" s="33">
        <f>C56+C57</f>
        <v>6</v>
      </c>
      <c r="D55" s="25">
        <f>D56+D57</f>
        <v>0</v>
      </c>
      <c r="E55" s="25">
        <f t="shared" ref="E55:AH55" si="2">E56+E57</f>
        <v>0</v>
      </c>
      <c r="F55" s="25">
        <f t="shared" si="2"/>
        <v>0</v>
      </c>
      <c r="G55" s="33">
        <f t="shared" si="2"/>
        <v>8</v>
      </c>
      <c r="H55" s="25">
        <f t="shared" si="2"/>
        <v>0</v>
      </c>
      <c r="I55" s="25">
        <f t="shared" si="2"/>
        <v>0</v>
      </c>
      <c r="J55" s="25">
        <f t="shared" si="2"/>
        <v>0</v>
      </c>
      <c r="K55" s="33">
        <f t="shared" si="2"/>
        <v>10</v>
      </c>
      <c r="L55" s="25">
        <f t="shared" si="2"/>
        <v>0</v>
      </c>
      <c r="M55" s="25">
        <f t="shared" si="2"/>
        <v>0</v>
      </c>
      <c r="N55" s="25">
        <f t="shared" si="2"/>
        <v>0</v>
      </c>
      <c r="O55" s="33">
        <f t="shared" si="2"/>
        <v>7</v>
      </c>
      <c r="P55" s="25">
        <f t="shared" si="2"/>
        <v>0</v>
      </c>
      <c r="Q55" s="25">
        <f t="shared" si="2"/>
        <v>0</v>
      </c>
      <c r="R55" s="25">
        <f t="shared" si="2"/>
        <v>0</v>
      </c>
      <c r="S55" s="33">
        <f t="shared" si="2"/>
        <v>4</v>
      </c>
      <c r="T55" s="25">
        <f t="shared" si="2"/>
        <v>0</v>
      </c>
      <c r="U55" s="25">
        <f t="shared" si="2"/>
        <v>0</v>
      </c>
      <c r="V55" s="25">
        <f t="shared" si="2"/>
        <v>0</v>
      </c>
      <c r="W55" s="33">
        <f t="shared" si="2"/>
        <v>8</v>
      </c>
      <c r="X55" s="25">
        <f t="shared" si="2"/>
        <v>0</v>
      </c>
      <c r="Y55" s="25">
        <f t="shared" si="2"/>
        <v>0</v>
      </c>
      <c r="Z55" s="25">
        <f t="shared" si="2"/>
        <v>0</v>
      </c>
      <c r="AA55" s="33">
        <f t="shared" si="2"/>
        <v>5</v>
      </c>
      <c r="AB55" s="25">
        <f t="shared" si="2"/>
        <v>0</v>
      </c>
      <c r="AC55" s="25">
        <f t="shared" si="2"/>
        <v>0</v>
      </c>
      <c r="AD55" s="25">
        <v>0</v>
      </c>
      <c r="AE55" s="33">
        <f t="shared" si="2"/>
        <v>5</v>
      </c>
      <c r="AF55" s="25">
        <f t="shared" si="2"/>
        <v>0</v>
      </c>
      <c r="AG55" s="25">
        <f t="shared" si="2"/>
        <v>0</v>
      </c>
      <c r="AH55" s="25">
        <f t="shared" si="2"/>
        <v>0</v>
      </c>
      <c r="AI55" s="103">
        <f t="shared" si="0"/>
        <v>53</v>
      </c>
    </row>
    <row r="56" spans="1:35" ht="57.75">
      <c r="A56" s="130"/>
      <c r="B56" s="20" t="s">
        <v>59</v>
      </c>
      <c r="C56" s="32">
        <v>3</v>
      </c>
      <c r="D56" s="24">
        <v>0</v>
      </c>
      <c r="E56" s="24">
        <v>0</v>
      </c>
      <c r="F56" s="24">
        <v>0</v>
      </c>
      <c r="G56" s="32">
        <v>4</v>
      </c>
      <c r="H56" s="24">
        <v>0</v>
      </c>
      <c r="I56" s="24"/>
      <c r="J56" s="24"/>
      <c r="K56" s="32">
        <v>5</v>
      </c>
      <c r="L56" s="24">
        <v>0</v>
      </c>
      <c r="M56" s="24"/>
      <c r="N56" s="24"/>
      <c r="O56" s="32">
        <v>3</v>
      </c>
      <c r="P56" s="24">
        <v>0</v>
      </c>
      <c r="Q56" s="24"/>
      <c r="R56" s="24"/>
      <c r="S56" s="32">
        <v>2</v>
      </c>
      <c r="T56" s="24">
        <v>0</v>
      </c>
      <c r="U56" s="25"/>
      <c r="V56" s="24"/>
      <c r="W56" s="32">
        <v>4</v>
      </c>
      <c r="X56" s="24">
        <v>0</v>
      </c>
      <c r="Y56" s="24"/>
      <c r="Z56" s="24"/>
      <c r="AA56" s="32">
        <v>4</v>
      </c>
      <c r="AB56" s="24">
        <v>0</v>
      </c>
      <c r="AC56" s="24"/>
      <c r="AD56" s="24">
        <v>0</v>
      </c>
      <c r="AE56" s="32">
        <v>4</v>
      </c>
      <c r="AF56" s="24">
        <v>0</v>
      </c>
      <c r="AG56" s="24"/>
      <c r="AH56" s="24"/>
      <c r="AI56" s="103">
        <f t="shared" si="0"/>
        <v>29</v>
      </c>
    </row>
    <row r="57" spans="1:35" ht="57.75">
      <c r="A57" s="131"/>
      <c r="B57" s="20" t="s">
        <v>60</v>
      </c>
      <c r="C57" s="32">
        <v>3</v>
      </c>
      <c r="D57" s="24">
        <v>0</v>
      </c>
      <c r="E57" s="80">
        <v>0</v>
      </c>
      <c r="F57" s="24">
        <v>0</v>
      </c>
      <c r="G57" s="32">
        <v>4</v>
      </c>
      <c r="H57" s="24">
        <v>0</v>
      </c>
      <c r="I57" s="24">
        <v>0</v>
      </c>
      <c r="J57" s="24">
        <v>0</v>
      </c>
      <c r="K57" s="32">
        <v>5</v>
      </c>
      <c r="L57" s="24">
        <v>0</v>
      </c>
      <c r="M57" s="24">
        <v>0</v>
      </c>
      <c r="N57" s="24">
        <v>0</v>
      </c>
      <c r="O57" s="32">
        <v>4</v>
      </c>
      <c r="P57" s="24">
        <v>0</v>
      </c>
      <c r="Q57" s="24">
        <v>0</v>
      </c>
      <c r="R57" s="24">
        <v>0</v>
      </c>
      <c r="S57" s="32">
        <v>2</v>
      </c>
      <c r="T57" s="24">
        <v>0</v>
      </c>
      <c r="U57" s="24">
        <v>0</v>
      </c>
      <c r="V57" s="24"/>
      <c r="W57" s="32">
        <v>4</v>
      </c>
      <c r="X57" s="24">
        <v>0</v>
      </c>
      <c r="Y57" s="24">
        <v>0</v>
      </c>
      <c r="Z57" s="24">
        <v>0</v>
      </c>
      <c r="AA57" s="32">
        <v>1</v>
      </c>
      <c r="AB57" s="24">
        <v>0</v>
      </c>
      <c r="AC57" s="24">
        <v>0</v>
      </c>
      <c r="AD57" s="24">
        <v>0</v>
      </c>
      <c r="AE57" s="32">
        <v>1</v>
      </c>
      <c r="AF57" s="24">
        <v>0</v>
      </c>
      <c r="AG57" s="24">
        <v>0</v>
      </c>
      <c r="AH57" s="24">
        <v>0</v>
      </c>
      <c r="AI57" s="103">
        <f t="shared" si="0"/>
        <v>24</v>
      </c>
    </row>
    <row r="58" spans="1:35">
      <c r="A58" s="129">
        <v>50</v>
      </c>
      <c r="B58" s="19" t="s">
        <v>61</v>
      </c>
      <c r="C58" s="33">
        <f>C60+C59+C61</f>
        <v>21</v>
      </c>
      <c r="D58" s="25">
        <f>D59+D60+D61</f>
        <v>525</v>
      </c>
      <c r="E58" s="25">
        <f t="shared" ref="E58:AH58" si="3">E59+E60+E61</f>
        <v>525</v>
      </c>
      <c r="F58" s="25">
        <f t="shared" si="3"/>
        <v>473</v>
      </c>
      <c r="G58" s="33">
        <f t="shared" si="3"/>
        <v>19</v>
      </c>
      <c r="H58" s="25">
        <f t="shared" si="3"/>
        <v>606</v>
      </c>
      <c r="I58" s="25">
        <f t="shared" si="3"/>
        <v>606</v>
      </c>
      <c r="J58" s="25">
        <f t="shared" si="3"/>
        <v>510</v>
      </c>
      <c r="K58" s="33">
        <f t="shared" si="3"/>
        <v>17</v>
      </c>
      <c r="L58" s="25">
        <f t="shared" si="3"/>
        <v>404</v>
      </c>
      <c r="M58" s="25">
        <f t="shared" si="3"/>
        <v>404</v>
      </c>
      <c r="N58" s="25">
        <f t="shared" si="3"/>
        <v>366</v>
      </c>
      <c r="O58" s="33">
        <f t="shared" si="3"/>
        <v>18</v>
      </c>
      <c r="P58" s="25">
        <f t="shared" si="3"/>
        <v>465</v>
      </c>
      <c r="Q58" s="25">
        <f t="shared" si="3"/>
        <v>465</v>
      </c>
      <c r="R58" s="25">
        <f t="shared" si="3"/>
        <v>431</v>
      </c>
      <c r="S58" s="33">
        <f t="shared" si="3"/>
        <v>14</v>
      </c>
      <c r="T58" s="25">
        <f t="shared" si="3"/>
        <v>662</v>
      </c>
      <c r="U58" s="25">
        <f t="shared" si="3"/>
        <v>662</v>
      </c>
      <c r="V58" s="25">
        <f t="shared" si="3"/>
        <v>0</v>
      </c>
      <c r="W58" s="33">
        <f t="shared" si="3"/>
        <v>21</v>
      </c>
      <c r="X58" s="25">
        <f t="shared" si="3"/>
        <v>542</v>
      </c>
      <c r="Y58" s="25">
        <f t="shared" si="3"/>
        <v>542</v>
      </c>
      <c r="Z58" s="25">
        <f t="shared" si="3"/>
        <v>505</v>
      </c>
      <c r="AA58" s="33">
        <f t="shared" si="3"/>
        <v>4</v>
      </c>
      <c r="AB58" s="25">
        <f t="shared" si="3"/>
        <v>126</v>
      </c>
      <c r="AC58" s="25">
        <f t="shared" si="3"/>
        <v>126</v>
      </c>
      <c r="AD58" s="25">
        <f t="shared" si="3"/>
        <v>100</v>
      </c>
      <c r="AE58" s="33">
        <f t="shared" si="3"/>
        <v>4</v>
      </c>
      <c r="AF58" s="25">
        <f t="shared" si="3"/>
        <v>235</v>
      </c>
      <c r="AG58" s="25">
        <f t="shared" si="3"/>
        <v>235</v>
      </c>
      <c r="AH58" s="25">
        <f t="shared" si="3"/>
        <v>216</v>
      </c>
      <c r="AI58" s="103">
        <f t="shared" si="0"/>
        <v>118</v>
      </c>
    </row>
    <row r="59" spans="1:35" ht="29.25">
      <c r="A59" s="130"/>
      <c r="B59" s="20" t="s">
        <v>99</v>
      </c>
      <c r="C59" s="32">
        <v>6</v>
      </c>
      <c r="D59" s="80">
        <v>85</v>
      </c>
      <c r="E59" s="80">
        <v>85</v>
      </c>
      <c r="F59" s="24">
        <v>85</v>
      </c>
      <c r="G59" s="32">
        <v>6</v>
      </c>
      <c r="H59" s="24">
        <v>155</v>
      </c>
      <c r="I59" s="24">
        <v>155</v>
      </c>
      <c r="J59" s="24">
        <v>155</v>
      </c>
      <c r="K59" s="32">
        <v>5</v>
      </c>
      <c r="L59" s="24">
        <v>50</v>
      </c>
      <c r="M59" s="24">
        <v>50</v>
      </c>
      <c r="N59" s="24">
        <v>50</v>
      </c>
      <c r="O59" s="32">
        <v>6</v>
      </c>
      <c r="P59" s="24">
        <v>91</v>
      </c>
      <c r="Q59" s="24">
        <v>91</v>
      </c>
      <c r="R59" s="24">
        <v>91</v>
      </c>
      <c r="S59" s="32">
        <v>4</v>
      </c>
      <c r="T59" s="81">
        <v>168</v>
      </c>
      <c r="U59" s="81">
        <v>168</v>
      </c>
      <c r="V59" s="24"/>
      <c r="W59" s="32">
        <v>6</v>
      </c>
      <c r="X59" s="24">
        <v>85</v>
      </c>
      <c r="Y59" s="24">
        <v>85</v>
      </c>
      <c r="Z59" s="24">
        <v>85</v>
      </c>
      <c r="AA59" s="38">
        <v>1</v>
      </c>
      <c r="AB59" s="37">
        <v>25</v>
      </c>
      <c r="AC59" s="24">
        <v>25</v>
      </c>
      <c r="AD59" s="37">
        <v>25</v>
      </c>
      <c r="AE59" s="38">
        <v>1</v>
      </c>
      <c r="AF59" s="24">
        <v>70</v>
      </c>
      <c r="AG59" s="24">
        <v>70</v>
      </c>
      <c r="AH59" s="24">
        <v>70</v>
      </c>
      <c r="AI59" s="103">
        <f t="shared" si="0"/>
        <v>35</v>
      </c>
    </row>
    <row r="60" spans="1:35" ht="29.25">
      <c r="A60" s="130"/>
      <c r="B60" s="20" t="s">
        <v>62</v>
      </c>
      <c r="C60" s="32">
        <v>9</v>
      </c>
      <c r="D60" s="80">
        <v>388</v>
      </c>
      <c r="E60" s="80">
        <v>388</v>
      </c>
      <c r="F60" s="24">
        <v>388</v>
      </c>
      <c r="G60" s="32">
        <v>8</v>
      </c>
      <c r="H60" s="24">
        <v>355</v>
      </c>
      <c r="I60" s="24">
        <v>355</v>
      </c>
      <c r="J60" s="24">
        <v>355</v>
      </c>
      <c r="K60" s="32">
        <v>8</v>
      </c>
      <c r="L60" s="24">
        <v>316</v>
      </c>
      <c r="M60" s="24">
        <v>316</v>
      </c>
      <c r="N60" s="24">
        <v>316</v>
      </c>
      <c r="O60" s="32">
        <v>7</v>
      </c>
      <c r="P60" s="24">
        <v>340</v>
      </c>
      <c r="Q60" s="24">
        <v>340</v>
      </c>
      <c r="R60" s="24">
        <v>340</v>
      </c>
      <c r="S60" s="32">
        <v>5</v>
      </c>
      <c r="T60" s="24">
        <v>366</v>
      </c>
      <c r="U60" s="24">
        <v>366</v>
      </c>
      <c r="V60" s="24"/>
      <c r="W60" s="32">
        <v>9</v>
      </c>
      <c r="X60" s="24">
        <v>420</v>
      </c>
      <c r="Y60" s="24">
        <v>420</v>
      </c>
      <c r="Z60" s="24">
        <v>420</v>
      </c>
      <c r="AA60" s="32">
        <v>2</v>
      </c>
      <c r="AB60" s="37">
        <v>75</v>
      </c>
      <c r="AC60" s="24">
        <v>75</v>
      </c>
      <c r="AD60" s="37">
        <v>75</v>
      </c>
      <c r="AE60" s="32">
        <v>2</v>
      </c>
      <c r="AF60" s="24">
        <v>146</v>
      </c>
      <c r="AG60" s="24">
        <v>146</v>
      </c>
      <c r="AH60" s="24">
        <v>146</v>
      </c>
      <c r="AI60" s="103">
        <f t="shared" si="0"/>
        <v>50</v>
      </c>
    </row>
    <row r="61" spans="1:35" ht="29.25">
      <c r="A61" s="130"/>
      <c r="B61" s="20" t="s">
        <v>101</v>
      </c>
      <c r="C61" s="32">
        <v>6</v>
      </c>
      <c r="D61" s="80">
        <v>52</v>
      </c>
      <c r="E61" s="80">
        <v>52</v>
      </c>
      <c r="F61" s="24"/>
      <c r="G61" s="32">
        <v>5</v>
      </c>
      <c r="H61" s="24">
        <v>96</v>
      </c>
      <c r="I61" s="24">
        <v>96</v>
      </c>
      <c r="J61" s="24"/>
      <c r="K61" s="32">
        <v>4</v>
      </c>
      <c r="L61" s="24">
        <v>38</v>
      </c>
      <c r="M61" s="24">
        <v>38</v>
      </c>
      <c r="N61" s="24"/>
      <c r="O61" s="32">
        <v>5</v>
      </c>
      <c r="P61" s="24">
        <v>34</v>
      </c>
      <c r="Q61" s="24">
        <v>34</v>
      </c>
      <c r="R61" s="24"/>
      <c r="S61" s="32">
        <v>5</v>
      </c>
      <c r="T61" s="24">
        <v>128</v>
      </c>
      <c r="U61" s="24">
        <v>128</v>
      </c>
      <c r="V61" s="24"/>
      <c r="W61" s="32">
        <v>6</v>
      </c>
      <c r="X61" s="24">
        <v>37</v>
      </c>
      <c r="Y61" s="24">
        <v>37</v>
      </c>
      <c r="Z61" s="24"/>
      <c r="AA61" s="32">
        <v>1</v>
      </c>
      <c r="AB61" s="37">
        <v>26</v>
      </c>
      <c r="AC61" s="24">
        <v>26</v>
      </c>
      <c r="AD61" s="24"/>
      <c r="AE61" s="32">
        <v>1</v>
      </c>
      <c r="AF61" s="24">
        <v>19</v>
      </c>
      <c r="AG61" s="24">
        <v>19</v>
      </c>
      <c r="AH61" s="24"/>
      <c r="AI61" s="103">
        <f t="shared" si="0"/>
        <v>33</v>
      </c>
    </row>
    <row r="62" spans="1:35">
      <c r="A62" s="13">
        <v>51</v>
      </c>
      <c r="B62" s="19" t="s">
        <v>63</v>
      </c>
      <c r="C62" s="33">
        <f>C67+C73+C77+C81+C87+C90+C95+C97</f>
        <v>78</v>
      </c>
      <c r="D62" s="109">
        <f>D67+D73+D77+D81+D87+D90+D95+D97</f>
        <v>1594</v>
      </c>
      <c r="E62" s="25">
        <f t="shared" ref="E62:AH62" si="4">E67+E73+E77+E81+E87+E90+E95+E97</f>
        <v>1258</v>
      </c>
      <c r="F62" s="25">
        <f t="shared" si="4"/>
        <v>1232</v>
      </c>
      <c r="G62" s="33">
        <f t="shared" si="4"/>
        <v>111</v>
      </c>
      <c r="H62" s="25">
        <f t="shared" si="4"/>
        <v>1834</v>
      </c>
      <c r="I62" s="25">
        <f t="shared" si="4"/>
        <v>1536</v>
      </c>
      <c r="J62" s="25">
        <f t="shared" si="4"/>
        <v>1458</v>
      </c>
      <c r="K62" s="33">
        <f t="shared" si="4"/>
        <v>105</v>
      </c>
      <c r="L62" s="25">
        <f t="shared" si="4"/>
        <v>1707</v>
      </c>
      <c r="M62" s="25">
        <f t="shared" si="4"/>
        <v>1370</v>
      </c>
      <c r="N62" s="25">
        <f t="shared" si="4"/>
        <v>1237</v>
      </c>
      <c r="O62" s="33">
        <f t="shared" si="4"/>
        <v>119</v>
      </c>
      <c r="P62" s="25">
        <f t="shared" si="4"/>
        <v>1774</v>
      </c>
      <c r="Q62" s="25">
        <f t="shared" si="4"/>
        <v>1438</v>
      </c>
      <c r="R62" s="25">
        <f t="shared" si="4"/>
        <v>1340</v>
      </c>
      <c r="S62" s="33">
        <f t="shared" si="4"/>
        <v>87</v>
      </c>
      <c r="T62" s="25">
        <f t="shared" si="4"/>
        <v>2153</v>
      </c>
      <c r="U62" s="25">
        <f t="shared" si="4"/>
        <v>2027</v>
      </c>
      <c r="V62" s="25">
        <f t="shared" si="4"/>
        <v>0</v>
      </c>
      <c r="W62" s="33">
        <f t="shared" si="4"/>
        <v>110</v>
      </c>
      <c r="X62" s="25">
        <f t="shared" si="4"/>
        <v>1630</v>
      </c>
      <c r="Y62" s="25">
        <f t="shared" si="4"/>
        <v>1324</v>
      </c>
      <c r="Z62" s="25">
        <f t="shared" si="4"/>
        <v>1266</v>
      </c>
      <c r="AA62" s="33">
        <f t="shared" si="4"/>
        <v>35</v>
      </c>
      <c r="AB62" s="25">
        <f t="shared" si="4"/>
        <v>534</v>
      </c>
      <c r="AC62" s="25">
        <f t="shared" si="4"/>
        <v>392</v>
      </c>
      <c r="AD62" s="25">
        <f t="shared" si="4"/>
        <v>351</v>
      </c>
      <c r="AE62" s="33">
        <f t="shared" si="4"/>
        <v>37</v>
      </c>
      <c r="AF62" s="25">
        <f t="shared" si="4"/>
        <v>460</v>
      </c>
      <c r="AG62" s="25">
        <f t="shared" si="4"/>
        <v>391</v>
      </c>
      <c r="AH62" s="25">
        <f t="shared" si="4"/>
        <v>349</v>
      </c>
      <c r="AI62" s="103">
        <f t="shared" si="0"/>
        <v>682</v>
      </c>
    </row>
    <row r="63" spans="1:35" ht="45.75" thickBot="1">
      <c r="A63" s="14">
        <v>1</v>
      </c>
      <c r="B63" s="5" t="s">
        <v>64</v>
      </c>
      <c r="C63" s="32">
        <v>4</v>
      </c>
      <c r="D63" s="80">
        <v>0</v>
      </c>
      <c r="E63" s="80">
        <v>0</v>
      </c>
      <c r="F63" s="24"/>
      <c r="G63" s="32">
        <v>4</v>
      </c>
      <c r="H63" s="24">
        <v>0</v>
      </c>
      <c r="I63" s="24"/>
      <c r="J63" s="24"/>
      <c r="K63" s="32">
        <v>3</v>
      </c>
      <c r="L63" s="24">
        <v>0</v>
      </c>
      <c r="M63" s="24"/>
      <c r="N63" s="24"/>
      <c r="O63" s="32">
        <v>4</v>
      </c>
      <c r="P63" s="24">
        <v>0</v>
      </c>
      <c r="Q63" s="24">
        <v>0</v>
      </c>
      <c r="R63" s="24">
        <v>0</v>
      </c>
      <c r="S63" s="32">
        <v>4</v>
      </c>
      <c r="T63" s="24">
        <v>0</v>
      </c>
      <c r="U63" s="25">
        <v>0</v>
      </c>
      <c r="V63" s="24"/>
      <c r="W63" s="32">
        <v>4</v>
      </c>
      <c r="X63" s="24">
        <v>0</v>
      </c>
      <c r="Y63" s="24"/>
      <c r="Z63" s="24"/>
      <c r="AA63" s="32">
        <v>1</v>
      </c>
      <c r="AB63" s="24">
        <v>0</v>
      </c>
      <c r="AC63" s="24"/>
      <c r="AD63" s="24"/>
      <c r="AE63" s="32">
        <v>1</v>
      </c>
      <c r="AF63" s="24">
        <v>0</v>
      </c>
      <c r="AG63" s="24"/>
      <c r="AH63" s="24"/>
      <c r="AI63" s="103">
        <f t="shared" si="0"/>
        <v>25</v>
      </c>
    </row>
    <row r="64" spans="1:35" ht="45.75" thickBot="1">
      <c r="A64" s="14">
        <v>2</v>
      </c>
      <c r="B64" s="5" t="s">
        <v>65</v>
      </c>
      <c r="C64" s="32">
        <v>5</v>
      </c>
      <c r="D64" s="80">
        <v>445</v>
      </c>
      <c r="E64" s="80">
        <v>445</v>
      </c>
      <c r="F64" s="24">
        <v>445</v>
      </c>
      <c r="G64" s="32">
        <v>5</v>
      </c>
      <c r="H64" s="24">
        <v>463</v>
      </c>
      <c r="I64" s="24">
        <v>463</v>
      </c>
      <c r="J64" s="24">
        <v>463</v>
      </c>
      <c r="K64" s="32">
        <v>6</v>
      </c>
      <c r="L64" s="24">
        <v>552</v>
      </c>
      <c r="M64" s="24">
        <v>552</v>
      </c>
      <c r="N64" s="24">
        <v>552</v>
      </c>
      <c r="O64" s="32">
        <v>5</v>
      </c>
      <c r="P64" s="24">
        <v>554</v>
      </c>
      <c r="Q64" s="24">
        <v>554</v>
      </c>
      <c r="R64" s="24">
        <v>554</v>
      </c>
      <c r="S64" s="32">
        <v>5</v>
      </c>
      <c r="T64" s="24">
        <v>741</v>
      </c>
      <c r="U64" s="24">
        <v>741</v>
      </c>
      <c r="V64" s="24"/>
      <c r="W64" s="32">
        <v>5</v>
      </c>
      <c r="X64" s="24">
        <v>444</v>
      </c>
      <c r="Y64" s="24">
        <v>444</v>
      </c>
      <c r="Z64" s="24">
        <v>444</v>
      </c>
      <c r="AA64" s="32">
        <v>1</v>
      </c>
      <c r="AB64" s="24">
        <v>90</v>
      </c>
      <c r="AC64" s="24">
        <v>90</v>
      </c>
      <c r="AD64" s="24">
        <v>90</v>
      </c>
      <c r="AE64" s="32">
        <v>1</v>
      </c>
      <c r="AF64" s="24">
        <v>8</v>
      </c>
      <c r="AG64" s="24">
        <v>8</v>
      </c>
      <c r="AH64" s="24">
        <v>8</v>
      </c>
      <c r="AI64" s="103">
        <f t="shared" si="0"/>
        <v>33</v>
      </c>
    </row>
    <row r="65" spans="1:35" ht="60.75" thickBot="1">
      <c r="A65" s="14">
        <v>3</v>
      </c>
      <c r="B65" s="5" t="s">
        <v>66</v>
      </c>
      <c r="C65" s="32">
        <v>4</v>
      </c>
      <c r="D65" s="24">
        <v>0</v>
      </c>
      <c r="E65" s="24"/>
      <c r="F65" s="24"/>
      <c r="G65" s="32">
        <v>6</v>
      </c>
      <c r="H65" s="24">
        <v>0</v>
      </c>
      <c r="I65" s="24"/>
      <c r="J65" s="24"/>
      <c r="K65" s="32">
        <v>5</v>
      </c>
      <c r="L65" s="24">
        <v>0</v>
      </c>
      <c r="M65" s="24"/>
      <c r="N65" s="24"/>
      <c r="O65" s="32">
        <v>6</v>
      </c>
      <c r="P65" s="24">
        <v>0</v>
      </c>
      <c r="Q65" s="24"/>
      <c r="R65" s="24"/>
      <c r="S65" s="32">
        <v>5</v>
      </c>
      <c r="T65" s="24">
        <v>0</v>
      </c>
      <c r="U65" s="24">
        <v>0</v>
      </c>
      <c r="V65" s="24"/>
      <c r="W65" s="32">
        <v>6</v>
      </c>
      <c r="X65" s="24">
        <v>0</v>
      </c>
      <c r="Y65" s="24"/>
      <c r="Z65" s="24"/>
      <c r="AA65" s="32">
        <v>1</v>
      </c>
      <c r="AB65" s="24">
        <v>0</v>
      </c>
      <c r="AC65" s="24"/>
      <c r="AD65" s="24"/>
      <c r="AE65" s="32">
        <v>1</v>
      </c>
      <c r="AF65" s="24">
        <v>0</v>
      </c>
      <c r="AG65" s="24"/>
      <c r="AH65" s="24"/>
      <c r="AI65" s="103">
        <f t="shared" si="0"/>
        <v>34</v>
      </c>
    </row>
    <row r="66" spans="1:35" ht="60.75" thickBot="1">
      <c r="A66" s="14"/>
      <c r="B66" s="5" t="s">
        <v>98</v>
      </c>
      <c r="C66" s="32">
        <v>1</v>
      </c>
      <c r="D66" s="24">
        <v>0</v>
      </c>
      <c r="E66" s="80">
        <v>0</v>
      </c>
      <c r="F66" s="24">
        <v>0</v>
      </c>
      <c r="G66" s="32">
        <v>1</v>
      </c>
      <c r="H66" s="80">
        <v>64</v>
      </c>
      <c r="I66" s="24">
        <v>64</v>
      </c>
      <c r="J66" s="24">
        <v>0</v>
      </c>
      <c r="K66" s="32">
        <v>1</v>
      </c>
      <c r="L66" s="24">
        <v>68</v>
      </c>
      <c r="M66" s="24">
        <v>68</v>
      </c>
      <c r="N66" s="24">
        <v>0</v>
      </c>
      <c r="O66" s="32">
        <v>1</v>
      </c>
      <c r="P66" s="24">
        <v>76</v>
      </c>
      <c r="Q66" s="24">
        <v>76</v>
      </c>
      <c r="R66" s="24">
        <v>0</v>
      </c>
      <c r="S66" s="32">
        <v>1</v>
      </c>
      <c r="T66" s="24">
        <v>0</v>
      </c>
      <c r="U66" s="24">
        <v>0</v>
      </c>
      <c r="V66" s="24"/>
      <c r="W66" s="32">
        <v>1</v>
      </c>
      <c r="X66" s="24">
        <v>0</v>
      </c>
      <c r="Y66" s="24">
        <v>0</v>
      </c>
      <c r="Z66" s="24">
        <v>0</v>
      </c>
      <c r="AA66" s="32">
        <v>1</v>
      </c>
      <c r="AB66" s="24">
        <v>0</v>
      </c>
      <c r="AC66" s="24">
        <v>0</v>
      </c>
      <c r="AD66" s="24">
        <v>0</v>
      </c>
      <c r="AE66" s="32">
        <v>1</v>
      </c>
      <c r="AF66" s="24">
        <v>0</v>
      </c>
      <c r="AG66" s="24">
        <v>0</v>
      </c>
      <c r="AH66" s="24">
        <v>0</v>
      </c>
      <c r="AI66" s="103">
        <f t="shared" si="0"/>
        <v>8</v>
      </c>
    </row>
    <row r="67" spans="1:35" ht="15.75" thickBot="1">
      <c r="A67" s="6"/>
      <c r="B67" s="21" t="s">
        <v>67</v>
      </c>
      <c r="C67" s="33">
        <f t="shared" ref="C67" si="5">SUM(C63:C66)</f>
        <v>14</v>
      </c>
      <c r="D67" s="25">
        <f>D63+D64+D65+D66</f>
        <v>445</v>
      </c>
      <c r="E67" s="25">
        <f t="shared" ref="E67:AH67" si="6">E63+E64+E65+E66</f>
        <v>445</v>
      </c>
      <c r="F67" s="25">
        <f t="shared" si="6"/>
        <v>445</v>
      </c>
      <c r="G67" s="33">
        <f t="shared" si="6"/>
        <v>16</v>
      </c>
      <c r="H67" s="25">
        <f t="shared" si="6"/>
        <v>527</v>
      </c>
      <c r="I67" s="25">
        <f t="shared" si="6"/>
        <v>527</v>
      </c>
      <c r="J67" s="25">
        <f t="shared" si="6"/>
        <v>463</v>
      </c>
      <c r="K67" s="33">
        <f t="shared" si="6"/>
        <v>15</v>
      </c>
      <c r="L67" s="25">
        <f t="shared" si="6"/>
        <v>620</v>
      </c>
      <c r="M67" s="25">
        <f t="shared" si="6"/>
        <v>620</v>
      </c>
      <c r="N67" s="25">
        <f t="shared" si="6"/>
        <v>552</v>
      </c>
      <c r="O67" s="33">
        <f t="shared" si="6"/>
        <v>16</v>
      </c>
      <c r="P67" s="25">
        <f t="shared" si="6"/>
        <v>630</v>
      </c>
      <c r="Q67" s="25">
        <f t="shared" si="6"/>
        <v>630</v>
      </c>
      <c r="R67" s="25">
        <f t="shared" si="6"/>
        <v>554</v>
      </c>
      <c r="S67" s="33">
        <f t="shared" si="6"/>
        <v>15</v>
      </c>
      <c r="T67" s="25">
        <f t="shared" si="6"/>
        <v>741</v>
      </c>
      <c r="U67" s="25">
        <f t="shared" si="6"/>
        <v>741</v>
      </c>
      <c r="V67" s="25">
        <f t="shared" si="6"/>
        <v>0</v>
      </c>
      <c r="W67" s="33">
        <f t="shared" si="6"/>
        <v>16</v>
      </c>
      <c r="X67" s="25">
        <f t="shared" si="6"/>
        <v>444</v>
      </c>
      <c r="Y67" s="25">
        <f t="shared" si="6"/>
        <v>444</v>
      </c>
      <c r="Z67" s="25">
        <f t="shared" si="6"/>
        <v>444</v>
      </c>
      <c r="AA67" s="33">
        <f t="shared" si="6"/>
        <v>4</v>
      </c>
      <c r="AB67" s="25">
        <f t="shared" si="6"/>
        <v>90</v>
      </c>
      <c r="AC67" s="25">
        <f t="shared" si="6"/>
        <v>90</v>
      </c>
      <c r="AD67" s="25">
        <f t="shared" si="6"/>
        <v>90</v>
      </c>
      <c r="AE67" s="33">
        <f t="shared" si="6"/>
        <v>4</v>
      </c>
      <c r="AF67" s="25">
        <f t="shared" si="6"/>
        <v>8</v>
      </c>
      <c r="AG67" s="25">
        <f t="shared" si="6"/>
        <v>8</v>
      </c>
      <c r="AH67" s="25">
        <f t="shared" si="6"/>
        <v>8</v>
      </c>
      <c r="AI67" s="103">
        <f t="shared" si="0"/>
        <v>100</v>
      </c>
    </row>
    <row r="68" spans="1:35" ht="45.75" thickBot="1">
      <c r="A68" s="14">
        <v>5</v>
      </c>
      <c r="B68" s="5" t="s">
        <v>68</v>
      </c>
      <c r="C68" s="32">
        <v>3</v>
      </c>
      <c r="D68" s="24">
        <v>0</v>
      </c>
      <c r="E68" s="24"/>
      <c r="F68" s="24">
        <v>0</v>
      </c>
      <c r="G68" s="32">
        <v>3</v>
      </c>
      <c r="H68" s="24">
        <v>0</v>
      </c>
      <c r="I68" s="24"/>
      <c r="J68" s="24"/>
      <c r="K68" s="32">
        <v>4</v>
      </c>
      <c r="L68" s="24">
        <v>0</v>
      </c>
      <c r="M68" s="24"/>
      <c r="N68" s="24"/>
      <c r="O68" s="32">
        <v>5</v>
      </c>
      <c r="P68" s="24">
        <v>0</v>
      </c>
      <c r="Q68" s="24"/>
      <c r="R68" s="24"/>
      <c r="S68" s="32">
        <v>3</v>
      </c>
      <c r="T68" s="24">
        <v>0</v>
      </c>
      <c r="U68" s="25"/>
      <c r="V68" s="24"/>
      <c r="W68" s="32">
        <v>3</v>
      </c>
      <c r="X68" s="24">
        <v>0</v>
      </c>
      <c r="Y68" s="24"/>
      <c r="Z68" s="24"/>
      <c r="AA68" s="32">
        <v>3</v>
      </c>
      <c r="AB68" s="24">
        <v>0</v>
      </c>
      <c r="AC68" s="24"/>
      <c r="AD68" s="24"/>
      <c r="AE68" s="32">
        <v>3</v>
      </c>
      <c r="AF68" s="24">
        <v>0</v>
      </c>
      <c r="AG68" s="24"/>
      <c r="AH68" s="24"/>
      <c r="AI68" s="103">
        <f t="shared" si="0"/>
        <v>27</v>
      </c>
    </row>
    <row r="69" spans="1:35" ht="60">
      <c r="A69" s="14">
        <v>6</v>
      </c>
      <c r="B69" s="7" t="s">
        <v>69</v>
      </c>
      <c r="C69" s="32">
        <v>3</v>
      </c>
      <c r="D69" s="24">
        <v>0</v>
      </c>
      <c r="E69" s="24"/>
      <c r="F69" s="24"/>
      <c r="G69" s="32">
        <v>4</v>
      </c>
      <c r="H69" s="24">
        <v>0</v>
      </c>
      <c r="I69" s="24"/>
      <c r="J69" s="24"/>
      <c r="K69" s="32">
        <v>4</v>
      </c>
      <c r="L69" s="24">
        <v>0</v>
      </c>
      <c r="M69" s="24"/>
      <c r="N69" s="24"/>
      <c r="O69" s="32">
        <v>5</v>
      </c>
      <c r="P69" s="24">
        <v>0</v>
      </c>
      <c r="Q69" s="24"/>
      <c r="R69" s="24"/>
      <c r="S69" s="32">
        <v>3</v>
      </c>
      <c r="T69" s="24"/>
      <c r="U69" s="24"/>
      <c r="V69" s="24"/>
      <c r="W69" s="32">
        <v>4</v>
      </c>
      <c r="X69" s="24">
        <v>0</v>
      </c>
      <c r="Y69" s="24"/>
      <c r="Z69" s="24"/>
      <c r="AA69" s="32">
        <v>2</v>
      </c>
      <c r="AB69" s="24">
        <v>0</v>
      </c>
      <c r="AC69" s="24"/>
      <c r="AD69" s="24"/>
      <c r="AE69" s="32">
        <v>2</v>
      </c>
      <c r="AF69" s="24">
        <v>0</v>
      </c>
      <c r="AG69" s="24"/>
      <c r="AH69" s="24"/>
      <c r="AI69" s="103">
        <f t="shared" si="0"/>
        <v>27</v>
      </c>
    </row>
    <row r="70" spans="1:35" ht="45">
      <c r="A70" s="14">
        <v>7</v>
      </c>
      <c r="B70" s="22" t="s">
        <v>70</v>
      </c>
      <c r="C70" s="32">
        <v>3</v>
      </c>
      <c r="D70" s="24">
        <v>0</v>
      </c>
      <c r="E70" s="80">
        <v>0</v>
      </c>
      <c r="F70" s="24">
        <v>0</v>
      </c>
      <c r="G70" s="32">
        <v>4</v>
      </c>
      <c r="H70" s="24">
        <v>0</v>
      </c>
      <c r="I70" s="24">
        <v>0</v>
      </c>
      <c r="J70" s="24">
        <v>0</v>
      </c>
      <c r="K70" s="32">
        <v>4</v>
      </c>
      <c r="L70" s="24">
        <v>0</v>
      </c>
      <c r="M70" s="24">
        <v>0</v>
      </c>
      <c r="N70" s="24">
        <v>0</v>
      </c>
      <c r="O70" s="32">
        <v>5</v>
      </c>
      <c r="P70" s="24">
        <v>0</v>
      </c>
      <c r="Q70" s="24">
        <v>0</v>
      </c>
      <c r="R70" s="24">
        <v>0</v>
      </c>
      <c r="S70" s="32">
        <v>3</v>
      </c>
      <c r="T70" s="24">
        <v>0</v>
      </c>
      <c r="U70" s="24">
        <v>0</v>
      </c>
      <c r="V70" s="24"/>
      <c r="W70" s="32">
        <v>4</v>
      </c>
      <c r="X70" s="24">
        <v>0</v>
      </c>
      <c r="Y70" s="24">
        <v>0</v>
      </c>
      <c r="Z70" s="24">
        <v>0</v>
      </c>
      <c r="AA70" s="38">
        <v>1</v>
      </c>
      <c r="AB70" s="24">
        <v>0</v>
      </c>
      <c r="AC70" s="24">
        <v>0</v>
      </c>
      <c r="AD70" s="24">
        <v>0</v>
      </c>
      <c r="AE70" s="38">
        <v>1</v>
      </c>
      <c r="AF70" s="24">
        <v>0</v>
      </c>
      <c r="AG70" s="24">
        <v>0</v>
      </c>
      <c r="AH70" s="24">
        <v>0</v>
      </c>
      <c r="AI70" s="103">
        <f t="shared" si="0"/>
        <v>25</v>
      </c>
    </row>
    <row r="71" spans="1:35" ht="60">
      <c r="A71" s="14"/>
      <c r="B71" s="22" t="s">
        <v>71</v>
      </c>
      <c r="C71" s="32">
        <v>3</v>
      </c>
      <c r="D71" s="24">
        <v>0</v>
      </c>
      <c r="E71" s="24"/>
      <c r="F71" s="24"/>
      <c r="G71" s="32">
        <v>4</v>
      </c>
      <c r="H71" s="24">
        <v>0</v>
      </c>
      <c r="I71" s="24"/>
      <c r="J71" s="24"/>
      <c r="K71" s="32">
        <v>4</v>
      </c>
      <c r="L71" s="24">
        <v>0</v>
      </c>
      <c r="M71" s="24"/>
      <c r="N71" s="24"/>
      <c r="O71" s="32">
        <v>4</v>
      </c>
      <c r="P71" s="24">
        <v>0</v>
      </c>
      <c r="Q71" s="24"/>
      <c r="R71" s="24"/>
      <c r="S71" s="32">
        <v>3</v>
      </c>
      <c r="T71" s="24">
        <v>0</v>
      </c>
      <c r="U71" s="24"/>
      <c r="V71" s="24"/>
      <c r="W71" s="32">
        <v>4</v>
      </c>
      <c r="X71" s="24">
        <v>0</v>
      </c>
      <c r="Y71" s="24"/>
      <c r="Z71" s="24"/>
      <c r="AA71" s="38">
        <v>1</v>
      </c>
      <c r="AB71" s="24">
        <v>0</v>
      </c>
      <c r="AC71" s="24"/>
      <c r="AD71" s="24"/>
      <c r="AE71" s="38">
        <v>1</v>
      </c>
      <c r="AF71" s="24">
        <v>0</v>
      </c>
      <c r="AG71" s="24"/>
      <c r="AH71" s="24"/>
      <c r="AI71" s="103">
        <f t="shared" ref="AI71:AI98" si="7">C71+G71+K71+O71+S71+W71+AA71+AE71</f>
        <v>24</v>
      </c>
    </row>
    <row r="72" spans="1:35" ht="30">
      <c r="A72" s="14">
        <v>8</v>
      </c>
      <c r="B72" s="22" t="s">
        <v>72</v>
      </c>
      <c r="C72" s="32"/>
      <c r="D72" s="24"/>
      <c r="E72" s="24"/>
      <c r="F72" s="24"/>
      <c r="G72" s="32"/>
      <c r="H72" s="24"/>
      <c r="I72" s="24"/>
      <c r="J72" s="24"/>
      <c r="K72" s="32"/>
      <c r="L72" s="24"/>
      <c r="M72" s="24"/>
      <c r="N72" s="24"/>
      <c r="O72" s="32"/>
      <c r="P72" s="24"/>
      <c r="Q72" s="24"/>
      <c r="R72" s="24"/>
      <c r="S72" s="32"/>
      <c r="T72" s="24"/>
      <c r="U72" s="24"/>
      <c r="V72" s="24"/>
      <c r="W72" s="32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103">
        <f t="shared" si="7"/>
        <v>0</v>
      </c>
    </row>
    <row r="73" spans="1:35" ht="15.75" thickBot="1">
      <c r="A73" s="15"/>
      <c r="B73" s="8" t="s">
        <v>73</v>
      </c>
      <c r="C73" s="33">
        <f>SUM(C68:C72)</f>
        <v>12</v>
      </c>
      <c r="D73" s="25">
        <f>D68+D69+D70+D71+D72</f>
        <v>0</v>
      </c>
      <c r="E73" s="25">
        <f t="shared" ref="E73:AH73" si="8">E68+E69+E70+E71+E72</f>
        <v>0</v>
      </c>
      <c r="F73" s="25">
        <f t="shared" si="8"/>
        <v>0</v>
      </c>
      <c r="G73" s="33">
        <f t="shared" si="8"/>
        <v>15</v>
      </c>
      <c r="H73" s="25">
        <f t="shared" si="8"/>
        <v>0</v>
      </c>
      <c r="I73" s="25">
        <f t="shared" si="8"/>
        <v>0</v>
      </c>
      <c r="J73" s="25">
        <f t="shared" si="8"/>
        <v>0</v>
      </c>
      <c r="K73" s="33">
        <f t="shared" si="8"/>
        <v>16</v>
      </c>
      <c r="L73" s="25">
        <f t="shared" si="8"/>
        <v>0</v>
      </c>
      <c r="M73" s="25">
        <f t="shared" si="8"/>
        <v>0</v>
      </c>
      <c r="N73" s="25">
        <f t="shared" si="8"/>
        <v>0</v>
      </c>
      <c r="O73" s="33">
        <f t="shared" si="8"/>
        <v>19</v>
      </c>
      <c r="P73" s="25">
        <f t="shared" si="8"/>
        <v>0</v>
      </c>
      <c r="Q73" s="25">
        <f t="shared" si="8"/>
        <v>0</v>
      </c>
      <c r="R73" s="25">
        <f t="shared" si="8"/>
        <v>0</v>
      </c>
      <c r="S73" s="33">
        <f t="shared" si="8"/>
        <v>12</v>
      </c>
      <c r="T73" s="25">
        <f t="shared" si="8"/>
        <v>0</v>
      </c>
      <c r="U73" s="25">
        <f t="shared" si="8"/>
        <v>0</v>
      </c>
      <c r="V73" s="25">
        <f t="shared" si="8"/>
        <v>0</v>
      </c>
      <c r="W73" s="33">
        <f t="shared" si="8"/>
        <v>15</v>
      </c>
      <c r="X73" s="25">
        <f t="shared" si="8"/>
        <v>0</v>
      </c>
      <c r="Y73" s="25">
        <f t="shared" si="8"/>
        <v>0</v>
      </c>
      <c r="Z73" s="25">
        <f t="shared" si="8"/>
        <v>0</v>
      </c>
      <c r="AA73" s="33">
        <f t="shared" si="8"/>
        <v>7</v>
      </c>
      <c r="AB73" s="25">
        <f t="shared" si="8"/>
        <v>0</v>
      </c>
      <c r="AC73" s="25">
        <f t="shared" si="8"/>
        <v>0</v>
      </c>
      <c r="AD73" s="25">
        <f t="shared" si="8"/>
        <v>0</v>
      </c>
      <c r="AE73" s="33">
        <f t="shared" si="8"/>
        <v>7</v>
      </c>
      <c r="AF73" s="25">
        <f t="shared" si="8"/>
        <v>0</v>
      </c>
      <c r="AG73" s="25">
        <f t="shared" si="8"/>
        <v>0</v>
      </c>
      <c r="AH73" s="25">
        <f t="shared" si="8"/>
        <v>0</v>
      </c>
      <c r="AI73" s="103">
        <f t="shared" si="7"/>
        <v>103</v>
      </c>
    </row>
    <row r="74" spans="1:35" ht="45.75" thickBot="1">
      <c r="A74" s="14">
        <v>9</v>
      </c>
      <c r="B74" s="5" t="s">
        <v>100</v>
      </c>
      <c r="C74" s="32">
        <v>2</v>
      </c>
      <c r="D74" s="80">
        <v>568</v>
      </c>
      <c r="E74" s="80">
        <v>232</v>
      </c>
      <c r="F74" s="24">
        <v>206</v>
      </c>
      <c r="G74" s="32">
        <v>3</v>
      </c>
      <c r="H74" s="24">
        <v>551</v>
      </c>
      <c r="I74" s="24">
        <v>253</v>
      </c>
      <c r="J74" s="24">
        <v>239</v>
      </c>
      <c r="K74" s="32">
        <v>3</v>
      </c>
      <c r="L74" s="24">
        <v>597</v>
      </c>
      <c r="M74" s="24">
        <v>261</v>
      </c>
      <c r="N74" s="24">
        <v>196</v>
      </c>
      <c r="O74" s="32">
        <v>4</v>
      </c>
      <c r="P74" s="24">
        <v>609</v>
      </c>
      <c r="Q74" s="24">
        <v>273</v>
      </c>
      <c r="R74" s="24">
        <v>251</v>
      </c>
      <c r="S74" s="32">
        <v>3</v>
      </c>
      <c r="T74" s="24">
        <v>479</v>
      </c>
      <c r="U74" s="81">
        <v>353</v>
      </c>
      <c r="V74" s="24"/>
      <c r="W74" s="32">
        <v>3</v>
      </c>
      <c r="X74" s="24">
        <v>587</v>
      </c>
      <c r="Y74" s="24">
        <v>281</v>
      </c>
      <c r="Z74" s="24">
        <v>223</v>
      </c>
      <c r="AA74" s="32">
        <v>2</v>
      </c>
      <c r="AB74" s="24">
        <v>341</v>
      </c>
      <c r="AC74" s="24">
        <v>199</v>
      </c>
      <c r="AD74" s="24">
        <v>158</v>
      </c>
      <c r="AE74" s="32">
        <v>2</v>
      </c>
      <c r="AF74" s="24">
        <v>266</v>
      </c>
      <c r="AG74" s="24">
        <v>197</v>
      </c>
      <c r="AH74" s="24">
        <v>155</v>
      </c>
      <c r="AI74" s="103">
        <f t="shared" si="7"/>
        <v>22</v>
      </c>
    </row>
    <row r="75" spans="1:35" ht="45.75" thickBot="1">
      <c r="A75" s="14">
        <v>10</v>
      </c>
      <c r="B75" s="5" t="s">
        <v>74</v>
      </c>
      <c r="C75" s="32">
        <v>2</v>
      </c>
      <c r="D75" s="24">
        <v>0</v>
      </c>
      <c r="E75" s="24">
        <v>0</v>
      </c>
      <c r="F75" s="24">
        <v>0</v>
      </c>
      <c r="G75" s="32">
        <v>4</v>
      </c>
      <c r="H75" s="24">
        <v>0</v>
      </c>
      <c r="I75" s="24">
        <v>0</v>
      </c>
      <c r="J75" s="24">
        <v>0</v>
      </c>
      <c r="K75" s="32">
        <v>3</v>
      </c>
      <c r="L75" s="24">
        <v>0</v>
      </c>
      <c r="M75" s="24">
        <v>0</v>
      </c>
      <c r="N75" s="24">
        <v>0</v>
      </c>
      <c r="O75" s="32">
        <v>4</v>
      </c>
      <c r="P75" s="24">
        <v>0</v>
      </c>
      <c r="Q75" s="24">
        <v>0</v>
      </c>
      <c r="R75" s="24">
        <v>0</v>
      </c>
      <c r="S75" s="32">
        <v>2</v>
      </c>
      <c r="T75" s="24">
        <v>0</v>
      </c>
      <c r="U75" s="24">
        <v>0</v>
      </c>
      <c r="V75" s="24"/>
      <c r="W75" s="32">
        <v>4</v>
      </c>
      <c r="X75" s="24">
        <v>0</v>
      </c>
      <c r="Y75" s="24">
        <v>0</v>
      </c>
      <c r="Z75" s="24">
        <v>0</v>
      </c>
      <c r="AA75" s="32">
        <v>2</v>
      </c>
      <c r="AB75" s="24">
        <v>0</v>
      </c>
      <c r="AC75" s="24">
        <v>0</v>
      </c>
      <c r="AD75" s="24">
        <v>0</v>
      </c>
      <c r="AE75" s="32">
        <v>1</v>
      </c>
      <c r="AF75" s="24">
        <v>0</v>
      </c>
      <c r="AG75" s="24">
        <v>0</v>
      </c>
      <c r="AH75" s="24">
        <v>0</v>
      </c>
      <c r="AI75" s="103">
        <f t="shared" si="7"/>
        <v>22</v>
      </c>
    </row>
    <row r="76" spans="1:35" ht="45.75" thickBot="1">
      <c r="A76" s="14">
        <v>11</v>
      </c>
      <c r="B76" s="5" t="s">
        <v>75</v>
      </c>
      <c r="C76" s="32">
        <v>5</v>
      </c>
      <c r="D76" s="24">
        <v>0</v>
      </c>
      <c r="E76" s="24"/>
      <c r="F76" s="24"/>
      <c r="G76" s="32">
        <v>7</v>
      </c>
      <c r="H76" s="24">
        <v>0</v>
      </c>
      <c r="I76" s="24"/>
      <c r="J76" s="24"/>
      <c r="K76" s="32">
        <v>5</v>
      </c>
      <c r="L76" s="24">
        <v>0</v>
      </c>
      <c r="M76" s="24"/>
      <c r="N76" s="24"/>
      <c r="O76" s="32">
        <v>7</v>
      </c>
      <c r="P76" s="24">
        <v>0</v>
      </c>
      <c r="Q76" s="24"/>
      <c r="R76" s="24"/>
      <c r="S76" s="32">
        <v>5</v>
      </c>
      <c r="T76" s="24">
        <v>0</v>
      </c>
      <c r="U76" s="24"/>
      <c r="V76" s="24"/>
      <c r="W76" s="32">
        <v>7</v>
      </c>
      <c r="X76" s="24">
        <v>0</v>
      </c>
      <c r="Y76" s="24"/>
      <c r="Z76" s="24"/>
      <c r="AA76" s="32">
        <v>3</v>
      </c>
      <c r="AB76" s="24">
        <v>0</v>
      </c>
      <c r="AC76" s="24"/>
      <c r="AD76" s="24"/>
      <c r="AE76" s="32">
        <v>4</v>
      </c>
      <c r="AF76" s="24">
        <v>0</v>
      </c>
      <c r="AG76" s="24"/>
      <c r="AH76" s="24"/>
      <c r="AI76" s="103">
        <f t="shared" si="7"/>
        <v>43</v>
      </c>
    </row>
    <row r="77" spans="1:35" ht="15.75" thickBot="1">
      <c r="A77" s="15"/>
      <c r="B77" s="8" t="s">
        <v>76</v>
      </c>
      <c r="C77" s="33">
        <f>SUM(C74:C76)</f>
        <v>9</v>
      </c>
      <c r="D77" s="25">
        <f>D74+D75+D76</f>
        <v>568</v>
      </c>
      <c r="E77" s="25">
        <f t="shared" ref="E77:AH77" si="9">E74+E75+E76</f>
        <v>232</v>
      </c>
      <c r="F77" s="25">
        <f t="shared" si="9"/>
        <v>206</v>
      </c>
      <c r="G77" s="33">
        <f t="shared" si="9"/>
        <v>14</v>
      </c>
      <c r="H77" s="25">
        <f t="shared" si="9"/>
        <v>551</v>
      </c>
      <c r="I77" s="25">
        <f t="shared" si="9"/>
        <v>253</v>
      </c>
      <c r="J77" s="25">
        <f t="shared" si="9"/>
        <v>239</v>
      </c>
      <c r="K77" s="33">
        <f t="shared" si="9"/>
        <v>11</v>
      </c>
      <c r="L77" s="25">
        <f t="shared" si="9"/>
        <v>597</v>
      </c>
      <c r="M77" s="25">
        <f t="shared" si="9"/>
        <v>261</v>
      </c>
      <c r="N77" s="25">
        <f t="shared" si="9"/>
        <v>196</v>
      </c>
      <c r="O77" s="33">
        <f t="shared" si="9"/>
        <v>15</v>
      </c>
      <c r="P77" s="25">
        <f t="shared" si="9"/>
        <v>609</v>
      </c>
      <c r="Q77" s="25">
        <f t="shared" si="9"/>
        <v>273</v>
      </c>
      <c r="R77" s="25">
        <f t="shared" si="9"/>
        <v>251</v>
      </c>
      <c r="S77" s="33">
        <f t="shared" si="9"/>
        <v>10</v>
      </c>
      <c r="T77" s="25">
        <f t="shared" si="9"/>
        <v>479</v>
      </c>
      <c r="U77" s="25">
        <f t="shared" si="9"/>
        <v>353</v>
      </c>
      <c r="V77" s="25">
        <f t="shared" si="9"/>
        <v>0</v>
      </c>
      <c r="W77" s="33">
        <f t="shared" si="9"/>
        <v>14</v>
      </c>
      <c r="X77" s="25">
        <f t="shared" si="9"/>
        <v>587</v>
      </c>
      <c r="Y77" s="25">
        <f t="shared" si="9"/>
        <v>281</v>
      </c>
      <c r="Z77" s="25">
        <f t="shared" si="9"/>
        <v>223</v>
      </c>
      <c r="AA77" s="33">
        <f t="shared" si="9"/>
        <v>7</v>
      </c>
      <c r="AB77" s="25">
        <f t="shared" si="9"/>
        <v>341</v>
      </c>
      <c r="AC77" s="25">
        <f t="shared" si="9"/>
        <v>199</v>
      </c>
      <c r="AD77" s="25">
        <f t="shared" si="9"/>
        <v>158</v>
      </c>
      <c r="AE77" s="33">
        <f t="shared" si="9"/>
        <v>7</v>
      </c>
      <c r="AF77" s="25">
        <f t="shared" si="9"/>
        <v>266</v>
      </c>
      <c r="AG77" s="25">
        <f t="shared" si="9"/>
        <v>197</v>
      </c>
      <c r="AH77" s="25">
        <f t="shared" si="9"/>
        <v>155</v>
      </c>
      <c r="AI77" s="103">
        <f t="shared" si="7"/>
        <v>87</v>
      </c>
    </row>
    <row r="78" spans="1:35" ht="45.75" thickBot="1">
      <c r="A78" s="14">
        <v>12</v>
      </c>
      <c r="B78" s="5" t="s">
        <v>77</v>
      </c>
      <c r="C78" s="32">
        <v>3</v>
      </c>
      <c r="D78" s="24">
        <v>0</v>
      </c>
      <c r="E78" s="80">
        <v>0</v>
      </c>
      <c r="F78" s="24">
        <v>0</v>
      </c>
      <c r="G78" s="32">
        <v>4</v>
      </c>
      <c r="H78" s="24">
        <v>0</v>
      </c>
      <c r="I78" s="24">
        <v>0</v>
      </c>
      <c r="J78" s="24">
        <v>0</v>
      </c>
      <c r="K78" s="32">
        <v>3</v>
      </c>
      <c r="L78" s="24">
        <v>0</v>
      </c>
      <c r="M78" s="24">
        <v>0</v>
      </c>
      <c r="N78" s="24">
        <v>0</v>
      </c>
      <c r="O78" s="32">
        <v>4</v>
      </c>
      <c r="P78" s="24">
        <v>0</v>
      </c>
      <c r="Q78" s="24">
        <v>0</v>
      </c>
      <c r="R78" s="24">
        <v>0</v>
      </c>
      <c r="S78" s="32">
        <v>3</v>
      </c>
      <c r="T78" s="24">
        <v>0</v>
      </c>
      <c r="U78" s="81">
        <v>0</v>
      </c>
      <c r="V78" s="24"/>
      <c r="W78" s="32">
        <v>4</v>
      </c>
      <c r="X78" s="24">
        <v>0</v>
      </c>
      <c r="Y78" s="24">
        <v>0</v>
      </c>
      <c r="Z78" s="24">
        <v>0</v>
      </c>
      <c r="AA78" s="32">
        <v>1</v>
      </c>
      <c r="AB78" s="24">
        <v>0</v>
      </c>
      <c r="AC78" s="24">
        <v>0</v>
      </c>
      <c r="AD78" s="24">
        <v>0</v>
      </c>
      <c r="AE78" s="32">
        <v>1</v>
      </c>
      <c r="AF78" s="24">
        <v>0</v>
      </c>
      <c r="AG78" s="24">
        <v>0</v>
      </c>
      <c r="AH78" s="24">
        <v>0</v>
      </c>
      <c r="AI78" s="103">
        <f t="shared" si="7"/>
        <v>23</v>
      </c>
    </row>
    <row r="79" spans="1:35" ht="60.75" thickBot="1">
      <c r="A79" s="14">
        <v>13</v>
      </c>
      <c r="B79" s="5" t="s">
        <v>78</v>
      </c>
      <c r="C79" s="32">
        <v>3</v>
      </c>
      <c r="D79" s="24">
        <v>0</v>
      </c>
      <c r="E79" s="24"/>
      <c r="F79" s="24"/>
      <c r="G79" s="32">
        <v>4</v>
      </c>
      <c r="H79" s="24">
        <v>0</v>
      </c>
      <c r="I79" s="24"/>
      <c r="J79" s="24"/>
      <c r="K79" s="32">
        <v>3</v>
      </c>
      <c r="L79" s="24">
        <v>0</v>
      </c>
      <c r="M79" s="24"/>
      <c r="N79" s="24"/>
      <c r="O79" s="32">
        <v>4</v>
      </c>
      <c r="P79" s="24">
        <v>0</v>
      </c>
      <c r="Q79" s="24"/>
      <c r="R79" s="24"/>
      <c r="S79" s="32">
        <v>3</v>
      </c>
      <c r="T79" s="24">
        <v>0</v>
      </c>
      <c r="U79" s="24"/>
      <c r="V79" s="24"/>
      <c r="W79" s="32">
        <v>4</v>
      </c>
      <c r="X79" s="24">
        <v>0</v>
      </c>
      <c r="Y79" s="24"/>
      <c r="Z79" s="24"/>
      <c r="AA79" s="32">
        <v>1</v>
      </c>
      <c r="AB79" s="24">
        <v>0</v>
      </c>
      <c r="AC79" s="24"/>
      <c r="AD79" s="24"/>
      <c r="AE79" s="32">
        <v>1</v>
      </c>
      <c r="AF79" s="24">
        <v>0</v>
      </c>
      <c r="AG79" s="24"/>
      <c r="AH79" s="80"/>
      <c r="AI79" s="103">
        <f t="shared" si="7"/>
        <v>23</v>
      </c>
    </row>
    <row r="80" spans="1:35" ht="45">
      <c r="A80" s="14">
        <v>14</v>
      </c>
      <c r="B80" s="9" t="s">
        <v>79</v>
      </c>
      <c r="C80" s="32">
        <v>3</v>
      </c>
      <c r="D80" s="24">
        <v>0</v>
      </c>
      <c r="E80" s="24">
        <v>0</v>
      </c>
      <c r="F80" s="24">
        <v>0</v>
      </c>
      <c r="G80" s="32">
        <v>4</v>
      </c>
      <c r="H80" s="24">
        <v>0</v>
      </c>
      <c r="I80" s="24">
        <v>0</v>
      </c>
      <c r="J80" s="24">
        <v>0</v>
      </c>
      <c r="K80" s="32">
        <v>3</v>
      </c>
      <c r="L80" s="24">
        <v>0</v>
      </c>
      <c r="M80" s="24">
        <v>0</v>
      </c>
      <c r="N80" s="24">
        <v>0</v>
      </c>
      <c r="O80" s="32">
        <v>4</v>
      </c>
      <c r="P80" s="24">
        <v>0</v>
      </c>
      <c r="Q80" s="24">
        <v>0</v>
      </c>
      <c r="R80" s="24">
        <v>0</v>
      </c>
      <c r="S80" s="32">
        <v>3</v>
      </c>
      <c r="T80" s="24">
        <v>0</v>
      </c>
      <c r="U80" s="24">
        <v>0</v>
      </c>
      <c r="V80" s="24"/>
      <c r="W80" s="32">
        <v>4</v>
      </c>
      <c r="X80" s="24">
        <v>0</v>
      </c>
      <c r="Y80" s="24">
        <v>0</v>
      </c>
      <c r="Z80" s="24">
        <v>0</v>
      </c>
      <c r="AA80" s="32">
        <v>1</v>
      </c>
      <c r="AB80" s="24">
        <v>0</v>
      </c>
      <c r="AC80" s="24">
        <v>0</v>
      </c>
      <c r="AD80" s="24">
        <v>0</v>
      </c>
      <c r="AE80" s="32">
        <v>1</v>
      </c>
      <c r="AF80" s="24">
        <v>0</v>
      </c>
      <c r="AG80" s="24">
        <v>0</v>
      </c>
      <c r="AH80" s="24">
        <v>0</v>
      </c>
      <c r="AI80" s="103">
        <f t="shared" si="7"/>
        <v>23</v>
      </c>
    </row>
    <row r="81" spans="1:35">
      <c r="A81" s="15"/>
      <c r="B81" s="23" t="s">
        <v>80</v>
      </c>
      <c r="C81" s="33">
        <f>SUM(C78:C80)</f>
        <v>9</v>
      </c>
      <c r="D81" s="25">
        <f>D78+D79+D80</f>
        <v>0</v>
      </c>
      <c r="E81" s="25">
        <f t="shared" ref="E81:AH81" si="10">E78+E79+E80</f>
        <v>0</v>
      </c>
      <c r="F81" s="25">
        <f t="shared" si="10"/>
        <v>0</v>
      </c>
      <c r="G81" s="33">
        <f t="shared" si="10"/>
        <v>12</v>
      </c>
      <c r="H81" s="25">
        <f t="shared" si="10"/>
        <v>0</v>
      </c>
      <c r="I81" s="25">
        <f t="shared" si="10"/>
        <v>0</v>
      </c>
      <c r="J81" s="25">
        <f t="shared" si="10"/>
        <v>0</v>
      </c>
      <c r="K81" s="33">
        <f t="shared" si="10"/>
        <v>9</v>
      </c>
      <c r="L81" s="25">
        <f t="shared" si="10"/>
        <v>0</v>
      </c>
      <c r="M81" s="25">
        <f t="shared" si="10"/>
        <v>0</v>
      </c>
      <c r="N81" s="25">
        <f t="shared" si="10"/>
        <v>0</v>
      </c>
      <c r="O81" s="33">
        <f t="shared" si="10"/>
        <v>12</v>
      </c>
      <c r="P81" s="25">
        <f t="shared" si="10"/>
        <v>0</v>
      </c>
      <c r="Q81" s="25">
        <f t="shared" si="10"/>
        <v>0</v>
      </c>
      <c r="R81" s="25">
        <f t="shared" si="10"/>
        <v>0</v>
      </c>
      <c r="S81" s="33">
        <f t="shared" si="10"/>
        <v>9</v>
      </c>
      <c r="T81" s="25">
        <f t="shared" si="10"/>
        <v>0</v>
      </c>
      <c r="U81" s="25">
        <f t="shared" si="10"/>
        <v>0</v>
      </c>
      <c r="V81" s="25">
        <f t="shared" si="10"/>
        <v>0</v>
      </c>
      <c r="W81" s="33">
        <f t="shared" si="10"/>
        <v>12</v>
      </c>
      <c r="X81" s="25">
        <f t="shared" si="10"/>
        <v>0</v>
      </c>
      <c r="Y81" s="25">
        <f t="shared" si="10"/>
        <v>0</v>
      </c>
      <c r="Z81" s="25">
        <f t="shared" si="10"/>
        <v>0</v>
      </c>
      <c r="AA81" s="33">
        <f t="shared" si="10"/>
        <v>3</v>
      </c>
      <c r="AB81" s="25">
        <f t="shared" si="10"/>
        <v>0</v>
      </c>
      <c r="AC81" s="25">
        <f t="shared" si="10"/>
        <v>0</v>
      </c>
      <c r="AD81" s="25">
        <f t="shared" si="10"/>
        <v>0</v>
      </c>
      <c r="AE81" s="33">
        <f t="shared" si="10"/>
        <v>3</v>
      </c>
      <c r="AF81" s="25">
        <f t="shared" si="10"/>
        <v>0</v>
      </c>
      <c r="AG81" s="25">
        <f t="shared" si="10"/>
        <v>0</v>
      </c>
      <c r="AH81" s="25">
        <f t="shared" si="10"/>
        <v>0</v>
      </c>
      <c r="AI81" s="103">
        <f t="shared" si="7"/>
        <v>69</v>
      </c>
    </row>
    <row r="82" spans="1:35" ht="60.75" thickBot="1">
      <c r="A82" s="14">
        <v>15</v>
      </c>
      <c r="B82" s="5" t="s">
        <v>81</v>
      </c>
      <c r="C82" s="32">
        <v>2</v>
      </c>
      <c r="D82" s="24"/>
      <c r="E82" s="24"/>
      <c r="F82" s="24"/>
      <c r="G82" s="32">
        <v>4</v>
      </c>
      <c r="H82" s="24"/>
      <c r="I82" s="24"/>
      <c r="J82" s="24"/>
      <c r="K82" s="32">
        <v>4</v>
      </c>
      <c r="L82" s="24"/>
      <c r="M82" s="24"/>
      <c r="N82" s="24"/>
      <c r="O82" s="32">
        <v>5</v>
      </c>
      <c r="P82" s="24"/>
      <c r="Q82" s="24"/>
      <c r="R82" s="24"/>
      <c r="S82" s="32">
        <v>3</v>
      </c>
      <c r="T82" s="24"/>
      <c r="U82" s="25"/>
      <c r="V82" s="24"/>
      <c r="W82" s="32">
        <v>4</v>
      </c>
      <c r="X82" s="24"/>
      <c r="Y82" s="24"/>
      <c r="Z82" s="24"/>
      <c r="AA82" s="32">
        <v>1</v>
      </c>
      <c r="AB82" s="24"/>
      <c r="AC82" s="24"/>
      <c r="AD82" s="24"/>
      <c r="AE82" s="32">
        <v>1</v>
      </c>
      <c r="AF82" s="24"/>
      <c r="AG82" s="24"/>
      <c r="AH82" s="24"/>
      <c r="AI82" s="103">
        <f t="shared" si="7"/>
        <v>24</v>
      </c>
    </row>
    <row r="83" spans="1:35" ht="60.75" thickBot="1">
      <c r="A83" s="14">
        <v>16</v>
      </c>
      <c r="B83" s="10" t="s">
        <v>82</v>
      </c>
      <c r="C83" s="32">
        <v>4</v>
      </c>
      <c r="D83" s="24">
        <v>0</v>
      </c>
      <c r="E83" s="24"/>
      <c r="F83" s="24"/>
      <c r="G83" s="32">
        <v>5</v>
      </c>
      <c r="H83" s="24">
        <v>0</v>
      </c>
      <c r="I83" s="24"/>
      <c r="J83" s="24"/>
      <c r="K83" s="32">
        <v>5</v>
      </c>
      <c r="L83" s="24">
        <v>0</v>
      </c>
      <c r="M83" s="24"/>
      <c r="N83" s="24"/>
      <c r="O83" s="32">
        <v>5</v>
      </c>
      <c r="P83" s="24">
        <v>0</v>
      </c>
      <c r="Q83" s="24"/>
      <c r="R83" s="24"/>
      <c r="S83" s="32">
        <v>4</v>
      </c>
      <c r="T83" s="24">
        <v>0</v>
      </c>
      <c r="U83" s="24"/>
      <c r="V83" s="24"/>
      <c r="W83" s="32">
        <v>5</v>
      </c>
      <c r="X83" s="24">
        <v>0</v>
      </c>
      <c r="Y83" s="24"/>
      <c r="Z83" s="24"/>
      <c r="AA83" s="32">
        <v>1</v>
      </c>
      <c r="AB83" s="24">
        <v>0</v>
      </c>
      <c r="AC83" s="24"/>
      <c r="AD83" s="24"/>
      <c r="AE83" s="32">
        <v>1</v>
      </c>
      <c r="AF83" s="24">
        <v>0</v>
      </c>
      <c r="AG83" s="24"/>
      <c r="AH83" s="24"/>
      <c r="AI83" s="103">
        <f t="shared" si="7"/>
        <v>30</v>
      </c>
    </row>
    <row r="84" spans="1:35" ht="60">
      <c r="A84" s="14">
        <v>17</v>
      </c>
      <c r="B84" s="29" t="s">
        <v>83</v>
      </c>
      <c r="C84" s="32">
        <v>2</v>
      </c>
      <c r="D84" s="24">
        <v>0</v>
      </c>
      <c r="E84" s="24"/>
      <c r="F84" s="24"/>
      <c r="G84" s="32">
        <v>5</v>
      </c>
      <c r="H84" s="24">
        <v>0</v>
      </c>
      <c r="I84" s="24"/>
      <c r="J84" s="24"/>
      <c r="K84" s="32">
        <v>3</v>
      </c>
      <c r="L84" s="24">
        <v>0</v>
      </c>
      <c r="M84" s="24"/>
      <c r="N84" s="24"/>
      <c r="O84" s="32">
        <v>5</v>
      </c>
      <c r="P84" s="24">
        <v>0</v>
      </c>
      <c r="Q84" s="24"/>
      <c r="R84" s="24"/>
      <c r="S84" s="32">
        <v>3</v>
      </c>
      <c r="T84" s="24">
        <v>0</v>
      </c>
      <c r="U84" s="24"/>
      <c r="V84" s="24"/>
      <c r="W84" s="32">
        <v>4</v>
      </c>
      <c r="X84" s="24">
        <v>0</v>
      </c>
      <c r="Y84" s="24"/>
      <c r="Z84" s="24"/>
      <c r="AA84" s="32">
        <v>1</v>
      </c>
      <c r="AB84" s="24">
        <v>0</v>
      </c>
      <c r="AC84" s="24"/>
      <c r="AD84" s="24"/>
      <c r="AE84" s="32">
        <v>1</v>
      </c>
      <c r="AF84" s="24">
        <v>0</v>
      </c>
      <c r="AG84" s="24"/>
      <c r="AH84" s="24"/>
      <c r="AI84" s="103">
        <f t="shared" si="7"/>
        <v>24</v>
      </c>
    </row>
    <row r="85" spans="1:35" ht="60.75" thickBot="1">
      <c r="A85" s="14"/>
      <c r="B85" s="7" t="s">
        <v>102</v>
      </c>
      <c r="C85" s="32">
        <v>2</v>
      </c>
      <c r="D85" s="24"/>
      <c r="E85" s="24"/>
      <c r="F85" s="24"/>
      <c r="G85" s="32">
        <v>2</v>
      </c>
      <c r="H85" s="24"/>
      <c r="I85" s="24"/>
      <c r="J85" s="24"/>
      <c r="K85" s="32"/>
      <c r="L85" s="24"/>
      <c r="M85" s="24"/>
      <c r="N85" s="24"/>
      <c r="O85" s="32"/>
      <c r="P85" s="24"/>
      <c r="Q85" s="24"/>
      <c r="R85" s="24"/>
      <c r="S85" s="32"/>
      <c r="T85" s="24"/>
      <c r="U85" s="24"/>
      <c r="V85" s="24"/>
      <c r="W85" s="32">
        <v>2</v>
      </c>
      <c r="X85" s="24"/>
      <c r="Y85" s="24"/>
      <c r="Z85" s="24"/>
      <c r="AA85" s="32">
        <v>1</v>
      </c>
      <c r="AB85" s="24"/>
      <c r="AC85" s="24"/>
      <c r="AD85" s="24"/>
      <c r="AE85" s="32">
        <v>1</v>
      </c>
      <c r="AF85" s="24"/>
      <c r="AG85" s="24"/>
      <c r="AH85" s="24"/>
      <c r="AI85" s="103">
        <f t="shared" si="7"/>
        <v>8</v>
      </c>
    </row>
    <row r="86" spans="1:35" ht="60.75" thickBot="1">
      <c r="A86" s="14">
        <v>18</v>
      </c>
      <c r="B86" s="10" t="s">
        <v>84</v>
      </c>
      <c r="C86" s="32">
        <v>2</v>
      </c>
      <c r="D86" s="24">
        <v>0</v>
      </c>
      <c r="E86" s="24"/>
      <c r="F86" s="24"/>
      <c r="G86" s="32">
        <v>5</v>
      </c>
      <c r="H86" s="24">
        <v>0</v>
      </c>
      <c r="I86" s="24"/>
      <c r="J86" s="24"/>
      <c r="K86" s="32">
        <v>5</v>
      </c>
      <c r="L86" s="24">
        <v>1</v>
      </c>
      <c r="M86" s="24"/>
      <c r="N86" s="24"/>
      <c r="O86" s="32">
        <v>5</v>
      </c>
      <c r="P86" s="24">
        <v>0</v>
      </c>
      <c r="Q86" s="24"/>
      <c r="R86" s="24"/>
      <c r="S86" s="32">
        <v>4</v>
      </c>
      <c r="T86" s="24">
        <v>0</v>
      </c>
      <c r="U86" s="24"/>
      <c r="V86" s="24"/>
      <c r="W86" s="32">
        <v>5</v>
      </c>
      <c r="X86" s="24">
        <v>0</v>
      </c>
      <c r="Y86" s="24"/>
      <c r="Z86" s="24"/>
      <c r="AA86" s="32">
        <v>2</v>
      </c>
      <c r="AB86" s="24">
        <v>0</v>
      </c>
      <c r="AC86" s="24"/>
      <c r="AD86" s="24"/>
      <c r="AE86" s="32">
        <v>2</v>
      </c>
      <c r="AF86" s="24">
        <v>0</v>
      </c>
      <c r="AG86" s="24"/>
      <c r="AH86" s="24"/>
      <c r="AI86" s="103">
        <f t="shared" si="7"/>
        <v>30</v>
      </c>
    </row>
    <row r="87" spans="1:35" ht="29.25" thickBot="1">
      <c r="A87" s="15"/>
      <c r="B87" s="11" t="s">
        <v>85</v>
      </c>
      <c r="C87" s="33">
        <f>SUM(C82:C86)</f>
        <v>12</v>
      </c>
      <c r="D87" s="25">
        <f>D82+D83+D84+D85+D86</f>
        <v>0</v>
      </c>
      <c r="E87" s="25">
        <f t="shared" ref="E87:AH87" si="11">E82+E83+E84+E85+E86</f>
        <v>0</v>
      </c>
      <c r="F87" s="25">
        <f t="shared" si="11"/>
        <v>0</v>
      </c>
      <c r="G87" s="33">
        <f t="shared" si="11"/>
        <v>21</v>
      </c>
      <c r="H87" s="25">
        <f t="shared" si="11"/>
        <v>0</v>
      </c>
      <c r="I87" s="25">
        <f t="shared" si="11"/>
        <v>0</v>
      </c>
      <c r="J87" s="25">
        <f t="shared" si="11"/>
        <v>0</v>
      </c>
      <c r="K87" s="33">
        <f t="shared" si="11"/>
        <v>17</v>
      </c>
      <c r="L87" s="25">
        <f t="shared" si="11"/>
        <v>1</v>
      </c>
      <c r="M87" s="25">
        <f t="shared" si="11"/>
        <v>0</v>
      </c>
      <c r="N87" s="25">
        <f t="shared" si="11"/>
        <v>0</v>
      </c>
      <c r="O87" s="33">
        <f t="shared" si="11"/>
        <v>20</v>
      </c>
      <c r="P87" s="25">
        <f t="shared" si="11"/>
        <v>0</v>
      </c>
      <c r="Q87" s="25">
        <f t="shared" si="11"/>
        <v>0</v>
      </c>
      <c r="R87" s="25">
        <f t="shared" si="11"/>
        <v>0</v>
      </c>
      <c r="S87" s="33">
        <f t="shared" si="11"/>
        <v>14</v>
      </c>
      <c r="T87" s="25">
        <f t="shared" si="11"/>
        <v>0</v>
      </c>
      <c r="U87" s="25">
        <f t="shared" si="11"/>
        <v>0</v>
      </c>
      <c r="V87" s="25">
        <f t="shared" si="11"/>
        <v>0</v>
      </c>
      <c r="W87" s="33">
        <f t="shared" si="11"/>
        <v>20</v>
      </c>
      <c r="X87" s="25">
        <f t="shared" si="11"/>
        <v>0</v>
      </c>
      <c r="Y87" s="25">
        <f t="shared" si="11"/>
        <v>0</v>
      </c>
      <c r="Z87" s="25">
        <f t="shared" si="11"/>
        <v>0</v>
      </c>
      <c r="AA87" s="33">
        <f t="shared" si="11"/>
        <v>6</v>
      </c>
      <c r="AB87" s="25">
        <f t="shared" si="11"/>
        <v>0</v>
      </c>
      <c r="AC87" s="25">
        <f t="shared" si="11"/>
        <v>0</v>
      </c>
      <c r="AD87" s="25">
        <f t="shared" si="11"/>
        <v>0</v>
      </c>
      <c r="AE87" s="33">
        <f t="shared" si="11"/>
        <v>6</v>
      </c>
      <c r="AF87" s="25">
        <f t="shared" si="11"/>
        <v>0</v>
      </c>
      <c r="AG87" s="25">
        <f t="shared" si="11"/>
        <v>0</v>
      </c>
      <c r="AH87" s="25">
        <f t="shared" si="11"/>
        <v>0</v>
      </c>
      <c r="AI87" s="103">
        <f t="shared" si="7"/>
        <v>116</v>
      </c>
    </row>
    <row r="88" spans="1:35" ht="45.75" thickBot="1">
      <c r="A88" s="14">
        <v>19</v>
      </c>
      <c r="B88" s="10" t="s">
        <v>86</v>
      </c>
      <c r="C88" s="32">
        <v>2</v>
      </c>
      <c r="D88" s="24">
        <v>0</v>
      </c>
      <c r="E88" s="80">
        <v>0</v>
      </c>
      <c r="F88" s="24">
        <v>0</v>
      </c>
      <c r="G88" s="32">
        <v>3</v>
      </c>
      <c r="H88" s="24">
        <v>0</v>
      </c>
      <c r="I88" s="24">
        <v>0</v>
      </c>
      <c r="J88" s="24">
        <v>0</v>
      </c>
      <c r="K88" s="32">
        <v>4</v>
      </c>
      <c r="L88" s="24">
        <v>0</v>
      </c>
      <c r="M88" s="24">
        <v>0</v>
      </c>
      <c r="N88" s="24">
        <v>0</v>
      </c>
      <c r="O88" s="32">
        <v>4</v>
      </c>
      <c r="P88" s="24">
        <v>0</v>
      </c>
      <c r="Q88" s="24">
        <v>0</v>
      </c>
      <c r="R88" s="24">
        <v>0</v>
      </c>
      <c r="S88" s="32">
        <v>2</v>
      </c>
      <c r="T88" s="24">
        <v>0</v>
      </c>
      <c r="U88" s="25">
        <v>0</v>
      </c>
      <c r="V88" s="24"/>
      <c r="W88" s="32">
        <v>3</v>
      </c>
      <c r="X88" s="24">
        <v>0</v>
      </c>
      <c r="Y88" s="24">
        <v>0</v>
      </c>
      <c r="Z88" s="24">
        <v>0</v>
      </c>
      <c r="AA88" s="32">
        <v>1</v>
      </c>
      <c r="AB88" s="24">
        <v>0</v>
      </c>
      <c r="AC88" s="24"/>
      <c r="AD88" s="24"/>
      <c r="AE88" s="32">
        <v>2</v>
      </c>
      <c r="AF88" s="24">
        <v>0</v>
      </c>
      <c r="AG88" s="24"/>
      <c r="AH88" s="24"/>
      <c r="AI88" s="103">
        <f t="shared" si="7"/>
        <v>21</v>
      </c>
    </row>
    <row r="89" spans="1:35" ht="45.75" thickBot="1">
      <c r="A89" s="14">
        <v>20</v>
      </c>
      <c r="B89" s="10" t="s">
        <v>87</v>
      </c>
      <c r="C89" s="32">
        <v>2</v>
      </c>
      <c r="D89" s="24">
        <v>0</v>
      </c>
      <c r="E89" s="24">
        <v>0</v>
      </c>
      <c r="F89" s="24">
        <v>0</v>
      </c>
      <c r="G89" s="32">
        <v>3</v>
      </c>
      <c r="H89" s="24">
        <v>0</v>
      </c>
      <c r="I89" s="24">
        <v>0</v>
      </c>
      <c r="J89" s="24">
        <v>0</v>
      </c>
      <c r="K89" s="32">
        <v>4</v>
      </c>
      <c r="L89" s="24">
        <v>0</v>
      </c>
      <c r="M89" s="24">
        <v>0</v>
      </c>
      <c r="N89" s="24">
        <v>0</v>
      </c>
      <c r="O89" s="32">
        <v>4</v>
      </c>
      <c r="P89" s="24">
        <v>0</v>
      </c>
      <c r="Q89" s="24">
        <v>0</v>
      </c>
      <c r="R89" s="24">
        <v>0</v>
      </c>
      <c r="S89" s="32">
        <v>3</v>
      </c>
      <c r="T89" s="24">
        <v>0</v>
      </c>
      <c r="U89" s="24">
        <v>0</v>
      </c>
      <c r="V89" s="24"/>
      <c r="W89" s="32">
        <v>3</v>
      </c>
      <c r="X89" s="24">
        <v>0</v>
      </c>
      <c r="Y89" s="24">
        <v>0</v>
      </c>
      <c r="Z89" s="24">
        <v>0</v>
      </c>
      <c r="AA89" s="32">
        <v>1</v>
      </c>
      <c r="AB89" s="24">
        <v>0</v>
      </c>
      <c r="AC89" s="24"/>
      <c r="AD89" s="24"/>
      <c r="AE89" s="32">
        <v>1</v>
      </c>
      <c r="AF89" s="24">
        <v>0</v>
      </c>
      <c r="AG89" s="24"/>
      <c r="AH89" s="24"/>
      <c r="AI89" s="103">
        <f t="shared" si="7"/>
        <v>21</v>
      </c>
    </row>
    <row r="90" spans="1:35" ht="15.75" thickBot="1">
      <c r="A90" s="15"/>
      <c r="B90" s="8" t="s">
        <v>88</v>
      </c>
      <c r="C90" s="33">
        <f>SUM(C88:C89)</f>
        <v>4</v>
      </c>
      <c r="D90" s="25">
        <f>D88+D89</f>
        <v>0</v>
      </c>
      <c r="E90" s="25">
        <f t="shared" ref="E90:AH90" si="12">E88+E89</f>
        <v>0</v>
      </c>
      <c r="F90" s="25">
        <f t="shared" si="12"/>
        <v>0</v>
      </c>
      <c r="G90" s="33">
        <f t="shared" si="12"/>
        <v>6</v>
      </c>
      <c r="H90" s="25">
        <f t="shared" si="12"/>
        <v>0</v>
      </c>
      <c r="I90" s="25">
        <f t="shared" si="12"/>
        <v>0</v>
      </c>
      <c r="J90" s="25">
        <f t="shared" si="12"/>
        <v>0</v>
      </c>
      <c r="K90" s="33">
        <f t="shared" si="12"/>
        <v>8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33">
        <f t="shared" si="12"/>
        <v>8</v>
      </c>
      <c r="P90" s="25">
        <f t="shared" si="12"/>
        <v>0</v>
      </c>
      <c r="Q90" s="25">
        <f t="shared" si="12"/>
        <v>0</v>
      </c>
      <c r="R90" s="25">
        <f t="shared" si="12"/>
        <v>0</v>
      </c>
      <c r="S90" s="33">
        <f t="shared" si="12"/>
        <v>5</v>
      </c>
      <c r="T90" s="25">
        <f t="shared" si="12"/>
        <v>0</v>
      </c>
      <c r="U90" s="25">
        <f t="shared" si="12"/>
        <v>0</v>
      </c>
      <c r="V90" s="25">
        <f t="shared" si="12"/>
        <v>0</v>
      </c>
      <c r="W90" s="33">
        <f t="shared" si="12"/>
        <v>6</v>
      </c>
      <c r="X90" s="25">
        <f t="shared" si="12"/>
        <v>0</v>
      </c>
      <c r="Y90" s="25">
        <f t="shared" si="12"/>
        <v>0</v>
      </c>
      <c r="Z90" s="25">
        <f t="shared" si="12"/>
        <v>0</v>
      </c>
      <c r="AA90" s="33">
        <f t="shared" si="12"/>
        <v>2</v>
      </c>
      <c r="AB90" s="25">
        <f t="shared" si="12"/>
        <v>0</v>
      </c>
      <c r="AC90" s="25">
        <f t="shared" si="12"/>
        <v>0</v>
      </c>
      <c r="AD90" s="25">
        <f t="shared" si="12"/>
        <v>0</v>
      </c>
      <c r="AE90" s="33">
        <f t="shared" si="12"/>
        <v>3</v>
      </c>
      <c r="AF90" s="25">
        <f t="shared" si="12"/>
        <v>0</v>
      </c>
      <c r="AG90" s="25">
        <f t="shared" si="12"/>
        <v>0</v>
      </c>
      <c r="AH90" s="25">
        <f t="shared" si="12"/>
        <v>0</v>
      </c>
      <c r="AI90" s="103">
        <f t="shared" si="7"/>
        <v>42</v>
      </c>
    </row>
    <row r="91" spans="1:35" ht="60.75" thickBot="1">
      <c r="A91" s="14">
        <v>21</v>
      </c>
      <c r="B91" s="5" t="s">
        <v>89</v>
      </c>
      <c r="C91" s="32">
        <v>5</v>
      </c>
      <c r="D91" s="24">
        <v>0</v>
      </c>
      <c r="E91" s="24"/>
      <c r="F91" s="24"/>
      <c r="G91" s="32">
        <v>6</v>
      </c>
      <c r="H91" s="24">
        <v>0</v>
      </c>
      <c r="I91" s="24"/>
      <c r="J91" s="24"/>
      <c r="K91" s="32">
        <v>6</v>
      </c>
      <c r="L91" s="24">
        <v>0</v>
      </c>
      <c r="M91" s="24"/>
      <c r="N91" s="24"/>
      <c r="O91" s="32">
        <v>6</v>
      </c>
      <c r="P91" s="24">
        <v>0</v>
      </c>
      <c r="Q91" s="24"/>
      <c r="R91" s="24"/>
      <c r="S91" s="32">
        <v>6</v>
      </c>
      <c r="T91" s="24">
        <v>0</v>
      </c>
      <c r="U91" s="25"/>
      <c r="V91" s="24"/>
      <c r="W91" s="32">
        <v>6</v>
      </c>
      <c r="X91" s="24">
        <v>0</v>
      </c>
      <c r="Y91" s="24"/>
      <c r="Z91" s="24"/>
      <c r="AA91" s="32">
        <v>1</v>
      </c>
      <c r="AB91" s="24">
        <v>0</v>
      </c>
      <c r="AC91" s="24"/>
      <c r="AD91" s="24"/>
      <c r="AE91" s="32">
        <v>2</v>
      </c>
      <c r="AF91" s="24">
        <v>0</v>
      </c>
      <c r="AG91" s="24"/>
      <c r="AH91" s="24"/>
      <c r="AI91" s="103">
        <f t="shared" si="7"/>
        <v>38</v>
      </c>
    </row>
    <row r="92" spans="1:35" ht="45.75" thickBot="1">
      <c r="A92" s="14">
        <v>22</v>
      </c>
      <c r="B92" s="7" t="s">
        <v>90</v>
      </c>
      <c r="C92" s="32">
        <v>2</v>
      </c>
      <c r="D92" s="24">
        <v>0</v>
      </c>
      <c r="E92" s="24"/>
      <c r="F92" s="24"/>
      <c r="G92" s="32">
        <v>3</v>
      </c>
      <c r="H92" s="24">
        <v>0</v>
      </c>
      <c r="I92" s="24"/>
      <c r="J92" s="24"/>
      <c r="K92" s="32">
        <v>4</v>
      </c>
      <c r="L92" s="24">
        <v>0</v>
      </c>
      <c r="M92" s="24"/>
      <c r="N92" s="24"/>
      <c r="O92" s="32">
        <v>4</v>
      </c>
      <c r="P92" s="24">
        <v>0</v>
      </c>
      <c r="Q92" s="24"/>
      <c r="R92" s="24"/>
      <c r="S92" s="32">
        <v>2</v>
      </c>
      <c r="T92" s="24">
        <v>0</v>
      </c>
      <c r="U92" s="24"/>
      <c r="V92" s="24"/>
      <c r="W92" s="32">
        <v>3</v>
      </c>
      <c r="X92" s="24">
        <v>0</v>
      </c>
      <c r="Y92" s="24"/>
      <c r="Z92" s="24"/>
      <c r="AA92" s="32">
        <v>1</v>
      </c>
      <c r="AB92" s="24">
        <v>0</v>
      </c>
      <c r="AC92" s="24"/>
      <c r="AD92" s="24"/>
      <c r="AE92" s="32">
        <v>1</v>
      </c>
      <c r="AF92" s="24">
        <v>0</v>
      </c>
      <c r="AG92" s="24"/>
      <c r="AH92" s="24"/>
      <c r="AI92" s="103">
        <f t="shared" si="7"/>
        <v>20</v>
      </c>
    </row>
    <row r="93" spans="1:35" ht="45.75" thickBot="1">
      <c r="A93" s="14">
        <v>23</v>
      </c>
      <c r="B93" s="10" t="s">
        <v>91</v>
      </c>
      <c r="C93" s="32">
        <v>2</v>
      </c>
      <c r="D93" s="24">
        <v>0</v>
      </c>
      <c r="E93" s="24"/>
      <c r="F93" s="24"/>
      <c r="G93" s="32">
        <v>3</v>
      </c>
      <c r="H93" s="24">
        <v>0</v>
      </c>
      <c r="I93" s="24"/>
      <c r="J93" s="24"/>
      <c r="K93" s="32">
        <v>4</v>
      </c>
      <c r="L93" s="24">
        <v>0</v>
      </c>
      <c r="M93" s="24"/>
      <c r="N93" s="24"/>
      <c r="O93" s="32">
        <v>4</v>
      </c>
      <c r="P93" s="24">
        <v>0</v>
      </c>
      <c r="Q93" s="24"/>
      <c r="R93" s="24"/>
      <c r="S93" s="32">
        <v>2</v>
      </c>
      <c r="T93" s="24">
        <v>0</v>
      </c>
      <c r="U93" s="24"/>
      <c r="V93" s="24"/>
      <c r="W93" s="32">
        <v>3</v>
      </c>
      <c r="X93" s="24">
        <v>0</v>
      </c>
      <c r="Y93" s="24"/>
      <c r="Z93" s="24"/>
      <c r="AA93" s="32">
        <v>1</v>
      </c>
      <c r="AB93" s="24">
        <v>0</v>
      </c>
      <c r="AC93" s="24"/>
      <c r="AD93" s="24"/>
      <c r="AE93" s="32">
        <v>1</v>
      </c>
      <c r="AF93" s="24">
        <v>0</v>
      </c>
      <c r="AG93" s="24"/>
      <c r="AH93" s="24"/>
      <c r="AI93" s="103">
        <f t="shared" si="7"/>
        <v>20</v>
      </c>
    </row>
    <row r="94" spans="1:35" ht="45.75" thickBot="1">
      <c r="A94" s="14">
        <v>24</v>
      </c>
      <c r="B94" s="10" t="s">
        <v>92</v>
      </c>
      <c r="C94" s="32">
        <v>2</v>
      </c>
      <c r="D94" s="24">
        <v>54</v>
      </c>
      <c r="E94" s="80">
        <v>54</v>
      </c>
      <c r="F94" s="24">
        <v>54</v>
      </c>
      <c r="G94" s="32">
        <v>3</v>
      </c>
      <c r="H94" s="24">
        <v>217</v>
      </c>
      <c r="I94" s="24">
        <v>217</v>
      </c>
      <c r="J94" s="24">
        <v>217</v>
      </c>
      <c r="K94" s="32">
        <v>4</v>
      </c>
      <c r="L94" s="24">
        <v>67</v>
      </c>
      <c r="M94" s="24">
        <v>67</v>
      </c>
      <c r="N94" s="24">
        <v>67</v>
      </c>
      <c r="O94" s="32">
        <v>4</v>
      </c>
      <c r="P94" s="24">
        <v>110</v>
      </c>
      <c r="Q94" s="24">
        <v>110</v>
      </c>
      <c r="R94" s="24">
        <v>110</v>
      </c>
      <c r="S94" s="32">
        <v>2</v>
      </c>
      <c r="T94" s="24">
        <v>473</v>
      </c>
      <c r="U94" s="24">
        <v>473</v>
      </c>
      <c r="V94" s="24"/>
      <c r="W94" s="32">
        <v>3</v>
      </c>
      <c r="X94" s="24">
        <v>73</v>
      </c>
      <c r="Y94" s="24">
        <v>73</v>
      </c>
      <c r="Z94" s="24">
        <v>73</v>
      </c>
      <c r="AA94" s="32">
        <v>1</v>
      </c>
      <c r="AB94" s="24">
        <v>14</v>
      </c>
      <c r="AC94" s="24">
        <v>14</v>
      </c>
      <c r="AD94" s="24">
        <v>14</v>
      </c>
      <c r="AE94" s="32">
        <v>1</v>
      </c>
      <c r="AF94" s="24">
        <v>17</v>
      </c>
      <c r="AG94" s="24">
        <v>17</v>
      </c>
      <c r="AH94" s="24">
        <v>17</v>
      </c>
      <c r="AI94" s="103">
        <f t="shared" si="7"/>
        <v>20</v>
      </c>
    </row>
    <row r="95" spans="1:35" ht="15.75" thickBot="1">
      <c r="A95" s="15"/>
      <c r="B95" s="8" t="s">
        <v>93</v>
      </c>
      <c r="C95" s="33">
        <f>SUM(C91:C94)</f>
        <v>11</v>
      </c>
      <c r="D95" s="25">
        <f>D91+D92+D93+D94</f>
        <v>54</v>
      </c>
      <c r="E95" s="25">
        <f t="shared" ref="E95:AH95" si="13">E91+E92+E93+E94</f>
        <v>54</v>
      </c>
      <c r="F95" s="25">
        <f t="shared" si="13"/>
        <v>54</v>
      </c>
      <c r="G95" s="33">
        <f t="shared" si="13"/>
        <v>15</v>
      </c>
      <c r="H95" s="25">
        <f t="shared" si="13"/>
        <v>217</v>
      </c>
      <c r="I95" s="25">
        <f t="shared" si="13"/>
        <v>217</v>
      </c>
      <c r="J95" s="25">
        <f t="shared" si="13"/>
        <v>217</v>
      </c>
      <c r="K95" s="33">
        <f t="shared" si="13"/>
        <v>18</v>
      </c>
      <c r="L95" s="25">
        <f t="shared" si="13"/>
        <v>67</v>
      </c>
      <c r="M95" s="25">
        <f t="shared" si="13"/>
        <v>67</v>
      </c>
      <c r="N95" s="25">
        <f t="shared" si="13"/>
        <v>67</v>
      </c>
      <c r="O95" s="33">
        <f t="shared" si="13"/>
        <v>18</v>
      </c>
      <c r="P95" s="25">
        <f t="shared" si="13"/>
        <v>110</v>
      </c>
      <c r="Q95" s="25">
        <f t="shared" si="13"/>
        <v>110</v>
      </c>
      <c r="R95" s="25">
        <f t="shared" si="13"/>
        <v>110</v>
      </c>
      <c r="S95" s="33">
        <f t="shared" si="13"/>
        <v>12</v>
      </c>
      <c r="T95" s="25">
        <f t="shared" si="13"/>
        <v>473</v>
      </c>
      <c r="U95" s="25">
        <f>U91+U92+U93+U94</f>
        <v>473</v>
      </c>
      <c r="V95" s="25">
        <f t="shared" si="13"/>
        <v>0</v>
      </c>
      <c r="W95" s="33">
        <f t="shared" si="13"/>
        <v>15</v>
      </c>
      <c r="X95" s="25">
        <f t="shared" si="13"/>
        <v>73</v>
      </c>
      <c r="Y95" s="25">
        <f t="shared" si="13"/>
        <v>73</v>
      </c>
      <c r="Z95" s="25">
        <f t="shared" si="13"/>
        <v>73</v>
      </c>
      <c r="AA95" s="33">
        <f t="shared" si="13"/>
        <v>4</v>
      </c>
      <c r="AB95" s="25">
        <f t="shared" si="13"/>
        <v>14</v>
      </c>
      <c r="AC95" s="25">
        <f t="shared" si="13"/>
        <v>14</v>
      </c>
      <c r="AD95" s="25">
        <f t="shared" si="13"/>
        <v>14</v>
      </c>
      <c r="AE95" s="33">
        <f t="shared" si="13"/>
        <v>5</v>
      </c>
      <c r="AF95" s="25">
        <f t="shared" si="13"/>
        <v>17</v>
      </c>
      <c r="AG95" s="25">
        <f t="shared" si="13"/>
        <v>17</v>
      </c>
      <c r="AH95" s="25">
        <f t="shared" si="13"/>
        <v>17</v>
      </c>
      <c r="AI95" s="103">
        <f t="shared" si="7"/>
        <v>98</v>
      </c>
    </row>
    <row r="96" spans="1:35" ht="48.75" customHeight="1" thickBot="1">
      <c r="A96" s="14">
        <v>25</v>
      </c>
      <c r="B96" s="5" t="s">
        <v>94</v>
      </c>
      <c r="C96" s="32">
        <v>7</v>
      </c>
      <c r="D96" s="24">
        <v>527</v>
      </c>
      <c r="E96" s="80">
        <v>527</v>
      </c>
      <c r="F96" s="24">
        <v>527</v>
      </c>
      <c r="G96" s="32">
        <v>12</v>
      </c>
      <c r="H96" s="24">
        <v>539</v>
      </c>
      <c r="I96" s="24">
        <v>539</v>
      </c>
      <c r="J96" s="24">
        <v>539</v>
      </c>
      <c r="K96" s="32">
        <v>11</v>
      </c>
      <c r="L96" s="24">
        <v>422</v>
      </c>
      <c r="M96" s="24">
        <v>422</v>
      </c>
      <c r="N96" s="24">
        <v>422</v>
      </c>
      <c r="O96" s="32">
        <v>11</v>
      </c>
      <c r="P96" s="24">
        <v>425</v>
      </c>
      <c r="Q96" s="24">
        <v>425</v>
      </c>
      <c r="R96" s="24">
        <v>425</v>
      </c>
      <c r="S96" s="32">
        <v>10</v>
      </c>
      <c r="T96" s="24">
        <v>460</v>
      </c>
      <c r="U96" s="25">
        <v>460</v>
      </c>
      <c r="V96" s="24"/>
      <c r="W96" s="32">
        <v>12</v>
      </c>
      <c r="X96" s="24">
        <v>526</v>
      </c>
      <c r="Y96" s="24">
        <v>526</v>
      </c>
      <c r="Z96" s="83">
        <v>526</v>
      </c>
      <c r="AA96" s="32">
        <v>2</v>
      </c>
      <c r="AB96" s="24">
        <v>89</v>
      </c>
      <c r="AC96" s="24">
        <v>89</v>
      </c>
      <c r="AD96" s="24">
        <v>89</v>
      </c>
      <c r="AE96" s="32">
        <v>2</v>
      </c>
      <c r="AF96" s="24">
        <v>169</v>
      </c>
      <c r="AG96" s="24">
        <v>169</v>
      </c>
      <c r="AH96" s="24">
        <v>169</v>
      </c>
      <c r="AI96" s="103">
        <f t="shared" si="7"/>
        <v>67</v>
      </c>
    </row>
    <row r="97" spans="1:35">
      <c r="A97" s="26"/>
      <c r="B97" s="27" t="s">
        <v>95</v>
      </c>
      <c r="C97" s="33">
        <f>SUM(C96)</f>
        <v>7</v>
      </c>
      <c r="D97" s="25">
        <f>D96</f>
        <v>527</v>
      </c>
      <c r="E97" s="25">
        <f t="shared" ref="E97:AH97" si="14">E96</f>
        <v>527</v>
      </c>
      <c r="F97" s="25">
        <f t="shared" si="14"/>
        <v>527</v>
      </c>
      <c r="G97" s="33">
        <f t="shared" si="14"/>
        <v>12</v>
      </c>
      <c r="H97" s="25">
        <f t="shared" si="14"/>
        <v>539</v>
      </c>
      <c r="I97" s="25">
        <f t="shared" si="14"/>
        <v>539</v>
      </c>
      <c r="J97" s="25">
        <f t="shared" si="14"/>
        <v>539</v>
      </c>
      <c r="K97" s="33">
        <f t="shared" si="14"/>
        <v>11</v>
      </c>
      <c r="L97" s="25">
        <f t="shared" si="14"/>
        <v>422</v>
      </c>
      <c r="M97" s="25">
        <f t="shared" si="14"/>
        <v>422</v>
      </c>
      <c r="N97" s="25">
        <f t="shared" si="14"/>
        <v>422</v>
      </c>
      <c r="O97" s="33">
        <f t="shared" si="14"/>
        <v>11</v>
      </c>
      <c r="P97" s="25">
        <f t="shared" si="14"/>
        <v>425</v>
      </c>
      <c r="Q97" s="25">
        <f t="shared" si="14"/>
        <v>425</v>
      </c>
      <c r="R97" s="25">
        <f t="shared" si="14"/>
        <v>425</v>
      </c>
      <c r="S97" s="33">
        <f t="shared" si="14"/>
        <v>10</v>
      </c>
      <c r="T97" s="25">
        <f t="shared" si="14"/>
        <v>460</v>
      </c>
      <c r="U97" s="25">
        <f t="shared" si="14"/>
        <v>460</v>
      </c>
      <c r="V97" s="25">
        <f t="shared" si="14"/>
        <v>0</v>
      </c>
      <c r="W97" s="33">
        <f t="shared" si="14"/>
        <v>12</v>
      </c>
      <c r="X97" s="25">
        <f t="shared" si="14"/>
        <v>526</v>
      </c>
      <c r="Y97" s="25">
        <f t="shared" si="14"/>
        <v>526</v>
      </c>
      <c r="Z97" s="82">
        <f t="shared" si="14"/>
        <v>526</v>
      </c>
      <c r="AA97" s="33">
        <f t="shared" si="14"/>
        <v>2</v>
      </c>
      <c r="AB97" s="25">
        <f t="shared" si="14"/>
        <v>89</v>
      </c>
      <c r="AC97" s="25">
        <f t="shared" si="14"/>
        <v>89</v>
      </c>
      <c r="AD97" s="25">
        <f t="shared" si="14"/>
        <v>89</v>
      </c>
      <c r="AE97" s="33">
        <f t="shared" si="14"/>
        <v>2</v>
      </c>
      <c r="AF97" s="25">
        <f t="shared" si="14"/>
        <v>169</v>
      </c>
      <c r="AG97" s="25">
        <f t="shared" si="14"/>
        <v>169</v>
      </c>
      <c r="AH97" s="25">
        <f t="shared" si="14"/>
        <v>169</v>
      </c>
      <c r="AI97" s="103">
        <f t="shared" si="7"/>
        <v>67</v>
      </c>
    </row>
    <row r="98" spans="1:35" s="30" customFormat="1">
      <c r="A98" s="132" t="s">
        <v>96</v>
      </c>
      <c r="B98" s="132"/>
      <c r="C98" s="33">
        <f t="shared" ref="C98" si="15">C54+C55+C58+C62</f>
        <v>222</v>
      </c>
      <c r="D98" s="25">
        <f>D54+D55+D58+D62</f>
        <v>3524</v>
      </c>
      <c r="E98" s="25">
        <f t="shared" ref="E98:AH98" si="16">E54+E55+E58+E62</f>
        <v>3182</v>
      </c>
      <c r="F98" s="25">
        <f t="shared" si="16"/>
        <v>2927</v>
      </c>
      <c r="G98" s="33">
        <f t="shared" si="16"/>
        <v>258</v>
      </c>
      <c r="H98" s="25">
        <f t="shared" si="16"/>
        <v>5414</v>
      </c>
      <c r="I98" s="25">
        <f t="shared" si="16"/>
        <v>5070</v>
      </c>
      <c r="J98" s="25">
        <f t="shared" si="16"/>
        <v>4772</v>
      </c>
      <c r="K98" s="33">
        <f t="shared" si="16"/>
        <v>247</v>
      </c>
      <c r="L98" s="25">
        <f t="shared" si="16"/>
        <v>3707</v>
      </c>
      <c r="M98" s="25">
        <f t="shared" si="16"/>
        <v>3363</v>
      </c>
      <c r="N98" s="25">
        <f t="shared" si="16"/>
        <v>3054</v>
      </c>
      <c r="O98" s="33">
        <f t="shared" si="16"/>
        <v>269</v>
      </c>
      <c r="P98" s="25">
        <f t="shared" si="16"/>
        <v>4357</v>
      </c>
      <c r="Q98" s="25">
        <f t="shared" si="16"/>
        <v>4012</v>
      </c>
      <c r="R98" s="25">
        <f t="shared" si="16"/>
        <v>3871</v>
      </c>
      <c r="S98" s="33">
        <f t="shared" si="16"/>
        <v>222</v>
      </c>
      <c r="T98" s="25">
        <f t="shared" si="16"/>
        <v>6929</v>
      </c>
      <c r="U98" s="25">
        <f t="shared" si="16"/>
        <v>6791</v>
      </c>
      <c r="V98" s="25">
        <f t="shared" si="16"/>
        <v>0</v>
      </c>
      <c r="W98" s="33">
        <f t="shared" si="16"/>
        <v>258</v>
      </c>
      <c r="X98" s="25">
        <f t="shared" si="16"/>
        <v>4609</v>
      </c>
      <c r="Y98" s="25">
        <f t="shared" si="16"/>
        <v>4294</v>
      </c>
      <c r="Z98" s="25">
        <f t="shared" si="16"/>
        <v>4136</v>
      </c>
      <c r="AA98" s="33">
        <f t="shared" si="16"/>
        <v>93</v>
      </c>
      <c r="AB98" s="25">
        <f t="shared" si="16"/>
        <v>1187</v>
      </c>
      <c r="AC98" s="25">
        <f t="shared" si="16"/>
        <v>1044</v>
      </c>
      <c r="AD98" s="25">
        <f t="shared" si="16"/>
        <v>977</v>
      </c>
      <c r="AE98" s="33">
        <f t="shared" si="16"/>
        <v>96</v>
      </c>
      <c r="AF98" s="25">
        <f t="shared" si="16"/>
        <v>1348</v>
      </c>
      <c r="AG98" s="25">
        <f t="shared" si="16"/>
        <v>1257</v>
      </c>
      <c r="AH98" s="25">
        <f t="shared" si="16"/>
        <v>1196</v>
      </c>
      <c r="AI98" s="103">
        <f t="shared" si="7"/>
        <v>1665</v>
      </c>
    </row>
    <row r="99" spans="1:35">
      <c r="C99" s="85"/>
      <c r="D99" s="74"/>
      <c r="M99" s="74"/>
      <c r="N99" s="74"/>
      <c r="O99" s="85"/>
      <c r="P99" s="74"/>
      <c r="Q99" s="74"/>
      <c r="R99" s="74"/>
      <c r="S99" s="85"/>
      <c r="T99" s="74"/>
      <c r="U99" s="74"/>
      <c r="V99" s="74"/>
      <c r="W99" s="85"/>
      <c r="X99" s="74"/>
      <c r="Y99" s="74"/>
      <c r="Z99" s="74"/>
      <c r="AA99" s="85"/>
      <c r="AB99" s="74"/>
      <c r="AC99" s="74"/>
      <c r="AD99" s="74"/>
      <c r="AE99" s="85"/>
      <c r="AF99" s="74"/>
      <c r="AG99" s="74"/>
      <c r="AH99" s="74"/>
    </row>
    <row r="100" spans="1:35">
      <c r="C100" s="85"/>
      <c r="D100" s="74"/>
      <c r="I100" s="106"/>
      <c r="J100" s="106"/>
      <c r="K100" s="85"/>
      <c r="L100" s="34">
        <f>C98+G98+K98+O98+S98+W98+AA98+AE98</f>
        <v>1665</v>
      </c>
      <c r="M100" s="74"/>
      <c r="N100" s="74"/>
      <c r="O100" s="85"/>
      <c r="P100">
        <f>E98+I98+M98+Q98+U98+Y98+AC98+AG98</f>
        <v>29013</v>
      </c>
      <c r="Q100" s="74"/>
      <c r="R100" s="74"/>
      <c r="S100" s="85"/>
      <c r="T100" s="74"/>
      <c r="U100" s="74"/>
      <c r="V100" s="74"/>
      <c r="W100" s="85"/>
      <c r="X100" s="74"/>
      <c r="Y100" s="74"/>
      <c r="Z100" s="74"/>
      <c r="AA100" s="85"/>
      <c r="AB100" s="74"/>
      <c r="AC100" s="74"/>
      <c r="AD100" s="74"/>
      <c r="AE100" s="85"/>
      <c r="AF100" s="74"/>
      <c r="AG100" s="74"/>
      <c r="AH100" s="74"/>
    </row>
  </sheetData>
  <mergeCells count="12">
    <mergeCell ref="S3:V3"/>
    <mergeCell ref="W3:Z3"/>
    <mergeCell ref="AA3:AD3"/>
    <mergeCell ref="AE3:AH3"/>
    <mergeCell ref="G3:J3"/>
    <mergeCell ref="K3:N3"/>
    <mergeCell ref="O3:R3"/>
    <mergeCell ref="A98:B98"/>
    <mergeCell ref="A54:B54"/>
    <mergeCell ref="A55:A57"/>
    <mergeCell ref="A58:A61"/>
    <mergeCell ref="C3:F3"/>
  </mergeCells>
  <pageMargins left="0.19685039370078741" right="0.19685039370078741" top="0.31496062992125984" bottom="0.19685039370078741" header="0.31496062992125984" footer="0.31496062992125984"/>
  <pageSetup paperSize="9" scale="7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 </vt:lpstr>
      <vt:lpstr>август</vt:lpstr>
      <vt:lpstr>сентябрь</vt:lpstr>
      <vt:lpstr>октябрь</vt:lpstr>
      <vt:lpstr>ноябрь</vt:lpstr>
      <vt:lpstr>декабрь</vt:lpstr>
    </vt:vector>
  </TitlesOfParts>
  <Company>MIAC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kozlova</dc:creator>
  <cp:lastModifiedBy>ГБУЗ НО НОЦМП</cp:lastModifiedBy>
  <cp:lastPrinted>2022-12-02T08:22:46Z</cp:lastPrinted>
  <dcterms:created xsi:type="dcterms:W3CDTF">2014-03-13T07:37:19Z</dcterms:created>
  <dcterms:modified xsi:type="dcterms:W3CDTF">2023-04-06T07:48:51Z</dcterms:modified>
</cp:coreProperties>
</file>